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Кубок Урала и Поволжья\"/>
    </mc:Choice>
  </mc:AlternateContent>
  <bookViews>
    <workbookView xWindow="0" yWindow="0" windowWidth="20490" windowHeight="7665" tabRatio="568"/>
  </bookViews>
  <sheets>
    <sheet name="заявка инд." sheetId="1" r:id="rId1"/>
    <sheet name="ката ком." sheetId="3" r:id="rId2"/>
    <sheet name="ком.сетки" sheetId="6" state="hidden" r:id="rId3"/>
    <sheet name="выписка" sheetId="4" state="hidden" r:id="rId4"/>
    <sheet name="ком.кумитэ" sheetId="10" r:id="rId5"/>
    <sheet name="список" sheetId="8" r:id="rId6"/>
  </sheets>
  <definedNames>
    <definedName name="_xlnm._FilterDatabase" localSheetId="0" hidden="1">'заявка инд.'!$A$11:$M$111</definedName>
    <definedName name="_xlnm._FilterDatabase" localSheetId="1" hidden="1">'ката ком.'!$M$10:$Q$10</definedName>
    <definedName name="_xlnm._FilterDatabase" localSheetId="4" hidden="1">ком.кумитэ!$L$10:$P$10</definedName>
    <definedName name="год" localSheetId="4">список!#REF!</definedName>
    <definedName name="год">список!#REF!</definedName>
    <definedName name="дата">'заявка инд.'!$F$9</definedName>
    <definedName name="двоеборье">список!$B$26:$B$38</definedName>
    <definedName name="ЗП" localSheetId="4">ком.кумитэ!$M$1</definedName>
    <definedName name="ЗП">'ката ком.'!$M$1</definedName>
    <definedName name="ЗПТ" localSheetId="4">#REF!</definedName>
    <definedName name="ЗПТ">#REF!</definedName>
    <definedName name="индката">список!$E$4:$E$21</definedName>
    <definedName name="индката1">список!$E$2:$E$40</definedName>
    <definedName name="индката2">список!$E$1:$E$40</definedName>
    <definedName name="иппон">список!$D$53:$D$70</definedName>
    <definedName name="категория">список!$B$9:$B$16</definedName>
    <definedName name="категория2">список!$B$9:$B$16</definedName>
    <definedName name="ккумитэ" localSheetId="5">ком.кумитэ!$B$11</definedName>
    <definedName name="ккумитэ">список!$B$8:$B$17</definedName>
    <definedName name="ком.кумитэ" localSheetId="5">#REF!</definedName>
    <definedName name="ком.кумитэ">список!$B$9:$B$16</definedName>
    <definedName name="комакумитэ">[0]!комкумитэ</definedName>
    <definedName name="команда">список!$F$8:$F$25</definedName>
    <definedName name="комкумитэ">список!$B$10:$B$15</definedName>
    <definedName name="комкумитэ2">список!$B$10:$B$18</definedName>
    <definedName name="пол">список!$A$1:$A$2</definedName>
    <definedName name="Санбон">список!$D$4:$D$52</definedName>
    <definedName name="Санбон2">список!$D$3:$D$35</definedName>
    <definedName name="санбон3">список!$D$1:$D$32</definedName>
    <definedName name="СЛ" localSheetId="4">ком.кумитэ!$J$1</definedName>
    <definedName name="СЛ">'ката ком.'!$J$1</definedName>
    <definedName name="СП" localSheetId="4">ком.кумитэ!$J$2</definedName>
    <definedName name="СП">'ката ком.'!$J$2</definedName>
    <definedName name="стиль">список!$C$1:$C$5</definedName>
  </definedNames>
  <calcPr calcId="162913"/>
</workbook>
</file>

<file path=xl/calcChain.xml><?xml version="1.0" encoding="utf-8"?>
<calcChain xmlns="http://schemas.openxmlformats.org/spreadsheetml/2006/main">
  <c r="P200" i="10" l="1"/>
  <c r="M200" i="10"/>
  <c r="L200" i="10"/>
  <c r="I200" i="10"/>
  <c r="H200" i="10"/>
  <c r="P197" i="10"/>
  <c r="M197" i="10"/>
  <c r="L197" i="10"/>
  <c r="I197" i="10"/>
  <c r="H197" i="10"/>
  <c r="P194" i="10"/>
  <c r="M194" i="10"/>
  <c r="L194" i="10"/>
  <c r="I194" i="10"/>
  <c r="H194" i="10"/>
  <c r="P191" i="10"/>
  <c r="M191" i="10"/>
  <c r="L191" i="10"/>
  <c r="I191" i="10"/>
  <c r="H191" i="10"/>
  <c r="P188" i="10"/>
  <c r="M188" i="10"/>
  <c r="L188" i="10"/>
  <c r="I188" i="10"/>
  <c r="H188" i="10"/>
  <c r="P185" i="10"/>
  <c r="M185" i="10"/>
  <c r="L185" i="10"/>
  <c r="I185" i="10"/>
  <c r="H185" i="10"/>
  <c r="P182" i="10"/>
  <c r="M182" i="10"/>
  <c r="L182" i="10"/>
  <c r="I182" i="10"/>
  <c r="H182" i="10"/>
  <c r="P179" i="10"/>
  <c r="M179" i="10"/>
  <c r="L179" i="10"/>
  <c r="I179" i="10"/>
  <c r="H179" i="10"/>
  <c r="P176" i="10"/>
  <c r="M176" i="10"/>
  <c r="L176" i="10"/>
  <c r="I176" i="10"/>
  <c r="H176" i="10"/>
  <c r="P173" i="10"/>
  <c r="M173" i="10"/>
  <c r="L173" i="10"/>
  <c r="I173" i="10"/>
  <c r="H173" i="10"/>
  <c r="P170" i="10"/>
  <c r="M170" i="10"/>
  <c r="L170" i="10"/>
  <c r="I170" i="10"/>
  <c r="H170" i="10"/>
  <c r="P167" i="10"/>
  <c r="M167" i="10"/>
  <c r="L167" i="10"/>
  <c r="I167" i="10"/>
  <c r="H167" i="10"/>
  <c r="P164" i="10"/>
  <c r="M164" i="10"/>
  <c r="L164" i="10"/>
  <c r="I164" i="10"/>
  <c r="H164" i="10"/>
  <c r="P161" i="10"/>
  <c r="M161" i="10"/>
  <c r="L161" i="10"/>
  <c r="I161" i="10"/>
  <c r="H161" i="10"/>
  <c r="P158" i="10"/>
  <c r="M158" i="10"/>
  <c r="L158" i="10"/>
  <c r="I158" i="10"/>
  <c r="H158" i="10"/>
  <c r="P155" i="10"/>
  <c r="M155" i="10"/>
  <c r="L155" i="10"/>
  <c r="I155" i="10"/>
  <c r="H155" i="10"/>
  <c r="P152" i="10"/>
  <c r="M152" i="10"/>
  <c r="L152" i="10"/>
  <c r="I152" i="10"/>
  <c r="H152" i="10"/>
  <c r="P149" i="10"/>
  <c r="M149" i="10"/>
  <c r="L149" i="10"/>
  <c r="I149" i="10"/>
  <c r="H149" i="10"/>
  <c r="P146" i="10"/>
  <c r="M146" i="10"/>
  <c r="L146" i="10"/>
  <c r="I146" i="10"/>
  <c r="H146" i="10"/>
  <c r="P143" i="10"/>
  <c r="M143" i="10"/>
  <c r="L143" i="10"/>
  <c r="I143" i="10"/>
  <c r="H143" i="10"/>
  <c r="P140" i="10"/>
  <c r="M140" i="10"/>
  <c r="L140" i="10"/>
  <c r="I140" i="10"/>
  <c r="H140" i="10"/>
  <c r="P137" i="10"/>
  <c r="M137" i="10"/>
  <c r="L137" i="10"/>
  <c r="I137" i="10"/>
  <c r="H137" i="10"/>
  <c r="P134" i="10"/>
  <c r="M134" i="10"/>
  <c r="L134" i="10"/>
  <c r="I134" i="10"/>
  <c r="H134" i="10"/>
  <c r="P131" i="10"/>
  <c r="M131" i="10"/>
  <c r="L131" i="10"/>
  <c r="I131" i="10"/>
  <c r="H131" i="10"/>
  <c r="P128" i="10"/>
  <c r="M128" i="10"/>
  <c r="L128" i="10"/>
  <c r="I128" i="10"/>
  <c r="H128" i="10"/>
  <c r="P125" i="10"/>
  <c r="M125" i="10"/>
  <c r="L125" i="10"/>
  <c r="I125" i="10"/>
  <c r="H125" i="10"/>
  <c r="P122" i="10"/>
  <c r="M122" i="10"/>
  <c r="L122" i="10"/>
  <c r="I122" i="10"/>
  <c r="H122" i="10"/>
  <c r="P119" i="10"/>
  <c r="M119" i="10"/>
  <c r="L119" i="10"/>
  <c r="I119" i="10"/>
  <c r="H119" i="10"/>
  <c r="P116" i="10"/>
  <c r="M116" i="10"/>
  <c r="L116" i="10"/>
  <c r="I116" i="10"/>
  <c r="H116" i="10"/>
  <c r="P113" i="10"/>
  <c r="M113" i="10"/>
  <c r="L113" i="10"/>
  <c r="I113" i="10"/>
  <c r="H113" i="10"/>
  <c r="P110" i="10"/>
  <c r="M110" i="10"/>
  <c r="L110" i="10"/>
  <c r="I110" i="10"/>
  <c r="H110" i="10"/>
  <c r="P107" i="10"/>
  <c r="M107" i="10"/>
  <c r="L107" i="10"/>
  <c r="I107" i="10"/>
  <c r="H107" i="10"/>
  <c r="P104" i="10"/>
  <c r="M104" i="10"/>
  <c r="L104" i="10"/>
  <c r="I104" i="10"/>
  <c r="H104" i="10"/>
  <c r="P101" i="10"/>
  <c r="M101" i="10"/>
  <c r="L101" i="10"/>
  <c r="I101" i="10"/>
  <c r="H101" i="10"/>
  <c r="P98" i="10"/>
  <c r="M98" i="10"/>
  <c r="L98" i="10"/>
  <c r="I98" i="10"/>
  <c r="H98" i="10"/>
  <c r="P95" i="10"/>
  <c r="M95" i="10"/>
  <c r="L95" i="10"/>
  <c r="I95" i="10"/>
  <c r="H95" i="10"/>
  <c r="P92" i="10"/>
  <c r="M92" i="10"/>
  <c r="L92" i="10"/>
  <c r="I92" i="10"/>
  <c r="H92" i="10"/>
  <c r="P89" i="10"/>
  <c r="M89" i="10"/>
  <c r="L89" i="10"/>
  <c r="I89" i="10"/>
  <c r="H89" i="10"/>
  <c r="P86" i="10"/>
  <c r="M86" i="10"/>
  <c r="L86" i="10"/>
  <c r="I86" i="10"/>
  <c r="H86" i="10"/>
  <c r="P83" i="10"/>
  <c r="M83" i="10"/>
  <c r="L83" i="10"/>
  <c r="I83" i="10"/>
  <c r="H83" i="10"/>
  <c r="P80" i="10"/>
  <c r="M80" i="10"/>
  <c r="L80" i="10"/>
  <c r="I80" i="10"/>
  <c r="H80" i="10"/>
  <c r="P77" i="10"/>
  <c r="M77" i="10"/>
  <c r="L77" i="10"/>
  <c r="I77" i="10"/>
  <c r="H77" i="10"/>
  <c r="P74" i="10"/>
  <c r="M74" i="10"/>
  <c r="L74" i="10"/>
  <c r="I74" i="10"/>
  <c r="H74" i="10"/>
  <c r="P71" i="10"/>
  <c r="M71" i="10"/>
  <c r="L71" i="10"/>
  <c r="I71" i="10"/>
  <c r="H71" i="10"/>
  <c r="P68" i="10"/>
  <c r="M68" i="10"/>
  <c r="L68" i="10"/>
  <c r="I68" i="10"/>
  <c r="H68" i="10"/>
  <c r="P65" i="10"/>
  <c r="M65" i="10"/>
  <c r="L65" i="10"/>
  <c r="I65" i="10"/>
  <c r="H65" i="10"/>
  <c r="P62" i="10"/>
  <c r="M62" i="10"/>
  <c r="L62" i="10"/>
  <c r="I62" i="10"/>
  <c r="H62" i="10"/>
  <c r="P59" i="10"/>
  <c r="M59" i="10"/>
  <c r="L59" i="10"/>
  <c r="I59" i="10"/>
  <c r="H59" i="10"/>
  <c r="P56" i="10"/>
  <c r="M56" i="10"/>
  <c r="L56" i="10"/>
  <c r="I56" i="10"/>
  <c r="H56" i="10"/>
  <c r="P53" i="10"/>
  <c r="M53" i="10"/>
  <c r="L53" i="10"/>
  <c r="I53" i="10"/>
  <c r="H53" i="10"/>
  <c r="P50" i="10"/>
  <c r="M50" i="10"/>
  <c r="L50" i="10"/>
  <c r="I50" i="10"/>
  <c r="H50" i="10"/>
  <c r="P47" i="10"/>
  <c r="M47" i="10"/>
  <c r="L47" i="10"/>
  <c r="I47" i="10"/>
  <c r="H47" i="10"/>
  <c r="P44" i="10"/>
  <c r="M44" i="10"/>
  <c r="L44" i="10"/>
  <c r="I44" i="10"/>
  <c r="H44" i="10"/>
  <c r="P41" i="10"/>
  <c r="M41" i="10"/>
  <c r="L41" i="10"/>
  <c r="I41" i="10"/>
  <c r="H41" i="10"/>
  <c r="P38" i="10"/>
  <c r="M38" i="10"/>
  <c r="L38" i="10"/>
  <c r="I38" i="10"/>
  <c r="H38" i="10"/>
  <c r="P35" i="10"/>
  <c r="M35" i="10"/>
  <c r="L35" i="10"/>
  <c r="I35" i="10"/>
  <c r="H35" i="10"/>
  <c r="P32" i="10"/>
  <c r="M32" i="10"/>
  <c r="L32" i="10"/>
  <c r="I32" i="10"/>
  <c r="H32" i="10"/>
  <c r="P29" i="10"/>
  <c r="M29" i="10"/>
  <c r="L29" i="10"/>
  <c r="I29" i="10"/>
  <c r="H29" i="10"/>
  <c r="P26" i="10"/>
  <c r="M26" i="10"/>
  <c r="L26" i="10"/>
  <c r="I26" i="10"/>
  <c r="H26" i="10"/>
  <c r="P23" i="10"/>
  <c r="M23" i="10"/>
  <c r="L23" i="10"/>
  <c r="I23" i="10"/>
  <c r="H23" i="10"/>
  <c r="P20" i="10"/>
  <c r="M20" i="10"/>
  <c r="L20" i="10"/>
  <c r="I20" i="10"/>
  <c r="H20" i="10"/>
  <c r="P17" i="10"/>
  <c r="M17" i="10"/>
  <c r="L17" i="10"/>
  <c r="I17" i="10"/>
  <c r="H17" i="10"/>
  <c r="P14" i="10"/>
  <c r="M14" i="10"/>
  <c r="L14" i="10"/>
  <c r="I14" i="10"/>
  <c r="H14" i="10"/>
  <c r="A14" i="10"/>
  <c r="A17" i="10" s="1"/>
  <c r="P11" i="10"/>
  <c r="M11" i="10"/>
  <c r="L11" i="10"/>
  <c r="I11" i="10"/>
  <c r="H11" i="10"/>
  <c r="G11" i="10"/>
  <c r="F8" i="10"/>
  <c r="C8" i="10"/>
  <c r="C6" i="10"/>
  <c r="C5" i="10"/>
  <c r="C3" i="10"/>
  <c r="A2" i="10"/>
  <c r="F8" i="3"/>
  <c r="C8" i="3"/>
  <c r="A2" i="3"/>
  <c r="G14" i="10" l="1"/>
  <c r="A20" i="10"/>
  <c r="G17" i="10"/>
  <c r="A2" i="4"/>
  <c r="B3" i="4"/>
  <c r="G3" i="4"/>
  <c r="C3" i="3"/>
  <c r="C5" i="3"/>
  <c r="C6" i="3"/>
  <c r="H11" i="3"/>
  <c r="I11" i="3"/>
  <c r="J11" i="3"/>
  <c r="M11" i="3"/>
  <c r="N11" i="3"/>
  <c r="Q11" i="3"/>
  <c r="A14" i="3"/>
  <c r="H14" i="3" s="1"/>
  <c r="I14" i="3"/>
  <c r="J14" i="3"/>
  <c r="M14" i="3"/>
  <c r="N14" i="3"/>
  <c r="Q14" i="3"/>
  <c r="I17" i="3"/>
  <c r="J17" i="3"/>
  <c r="M17" i="3"/>
  <c r="N17" i="3"/>
  <c r="Q17" i="3"/>
  <c r="I20" i="3"/>
  <c r="J20" i="3"/>
  <c r="M20" i="3"/>
  <c r="N20" i="3"/>
  <c r="Q20" i="3"/>
  <c r="I23" i="3"/>
  <c r="J23" i="3"/>
  <c r="M23" i="3"/>
  <c r="N23" i="3"/>
  <c r="Q23" i="3"/>
  <c r="I26" i="3"/>
  <c r="J26" i="3"/>
  <c r="M26" i="3"/>
  <c r="N26" i="3"/>
  <c r="Q26" i="3"/>
  <c r="I29" i="3"/>
  <c r="J29" i="3"/>
  <c r="M29" i="3"/>
  <c r="N29" i="3"/>
  <c r="Q29" i="3"/>
  <c r="I32" i="3"/>
  <c r="J32" i="3"/>
  <c r="M32" i="3"/>
  <c r="N32" i="3"/>
  <c r="Q32" i="3"/>
  <c r="I35" i="3"/>
  <c r="J35" i="3"/>
  <c r="M35" i="3"/>
  <c r="N35" i="3"/>
  <c r="Q35" i="3"/>
  <c r="I38" i="3"/>
  <c r="J38" i="3"/>
  <c r="M38" i="3"/>
  <c r="N38" i="3"/>
  <c r="Q38" i="3"/>
  <c r="I41" i="3"/>
  <c r="J41" i="3"/>
  <c r="M41" i="3"/>
  <c r="N41" i="3"/>
  <c r="Q41" i="3"/>
  <c r="I44" i="3"/>
  <c r="J44" i="3"/>
  <c r="M44" i="3"/>
  <c r="N44" i="3"/>
  <c r="Q44" i="3"/>
  <c r="I47" i="3"/>
  <c r="J47" i="3"/>
  <c r="M47" i="3"/>
  <c r="N47" i="3"/>
  <c r="Q47" i="3"/>
  <c r="I50" i="3"/>
  <c r="J50" i="3"/>
  <c r="M50" i="3"/>
  <c r="N50" i="3"/>
  <c r="Q50" i="3"/>
  <c r="I53" i="3"/>
  <c r="J53" i="3"/>
  <c r="M53" i="3"/>
  <c r="N53" i="3"/>
  <c r="Q53" i="3"/>
  <c r="I56" i="3"/>
  <c r="J56" i="3"/>
  <c r="M56" i="3"/>
  <c r="N56" i="3"/>
  <c r="Q56" i="3"/>
  <c r="I59" i="3"/>
  <c r="J59" i="3"/>
  <c r="M59" i="3"/>
  <c r="N59" i="3"/>
  <c r="Q59" i="3"/>
  <c r="I62" i="3"/>
  <c r="J62" i="3"/>
  <c r="M62" i="3"/>
  <c r="N62" i="3"/>
  <c r="Q62" i="3"/>
  <c r="I65" i="3"/>
  <c r="J65" i="3"/>
  <c r="M65" i="3"/>
  <c r="N65" i="3"/>
  <c r="Q65" i="3"/>
  <c r="I68" i="3"/>
  <c r="J68" i="3"/>
  <c r="M68" i="3"/>
  <c r="N68" i="3"/>
  <c r="Q68" i="3"/>
  <c r="I71" i="3"/>
  <c r="J71" i="3"/>
  <c r="M71" i="3"/>
  <c r="N71" i="3"/>
  <c r="Q71" i="3"/>
  <c r="I74" i="3"/>
  <c r="J74" i="3"/>
  <c r="M74" i="3"/>
  <c r="N74" i="3"/>
  <c r="Q74" i="3"/>
  <c r="I77" i="3"/>
  <c r="J77" i="3"/>
  <c r="M77" i="3"/>
  <c r="N77" i="3"/>
  <c r="Q77" i="3"/>
  <c r="I80" i="3"/>
  <c r="J80" i="3"/>
  <c r="M80" i="3"/>
  <c r="N80" i="3"/>
  <c r="Q80" i="3"/>
  <c r="I83" i="3"/>
  <c r="J83" i="3"/>
  <c r="M83" i="3"/>
  <c r="N83" i="3"/>
  <c r="Q83" i="3"/>
  <c r="I86" i="3"/>
  <c r="J86" i="3"/>
  <c r="M86" i="3"/>
  <c r="N86" i="3"/>
  <c r="Q86" i="3"/>
  <c r="I89" i="3"/>
  <c r="J89" i="3"/>
  <c r="M89" i="3"/>
  <c r="N89" i="3"/>
  <c r="Q89" i="3"/>
  <c r="I92" i="3"/>
  <c r="J92" i="3"/>
  <c r="M92" i="3"/>
  <c r="N92" i="3"/>
  <c r="Q92" i="3"/>
  <c r="I95" i="3"/>
  <c r="J95" i="3"/>
  <c r="M95" i="3"/>
  <c r="N95" i="3"/>
  <c r="Q95" i="3"/>
  <c r="I98" i="3"/>
  <c r="J98" i="3"/>
  <c r="M98" i="3"/>
  <c r="N98" i="3"/>
  <c r="Q98" i="3"/>
  <c r="I101" i="3"/>
  <c r="J101" i="3"/>
  <c r="M101" i="3"/>
  <c r="N101" i="3"/>
  <c r="Q101" i="3"/>
  <c r="I104" i="3"/>
  <c r="J104" i="3"/>
  <c r="M104" i="3"/>
  <c r="N104" i="3"/>
  <c r="Q104" i="3"/>
  <c r="I107" i="3"/>
  <c r="J107" i="3"/>
  <c r="M107" i="3"/>
  <c r="N107" i="3"/>
  <c r="Q107" i="3"/>
  <c r="I110" i="3"/>
  <c r="J110" i="3"/>
  <c r="M110" i="3"/>
  <c r="N110" i="3"/>
  <c r="Q110" i="3"/>
  <c r="I113" i="3"/>
  <c r="J113" i="3"/>
  <c r="M113" i="3"/>
  <c r="N113" i="3"/>
  <c r="Q113" i="3"/>
  <c r="I116" i="3"/>
  <c r="J116" i="3"/>
  <c r="M116" i="3"/>
  <c r="N116" i="3"/>
  <c r="Q116" i="3"/>
  <c r="I119" i="3"/>
  <c r="J119" i="3"/>
  <c r="M119" i="3"/>
  <c r="N119" i="3"/>
  <c r="Q119" i="3"/>
  <c r="I122" i="3"/>
  <c r="J122" i="3"/>
  <c r="M122" i="3"/>
  <c r="N122" i="3"/>
  <c r="Q122" i="3"/>
  <c r="I125" i="3"/>
  <c r="J125" i="3"/>
  <c r="M125" i="3"/>
  <c r="N125" i="3"/>
  <c r="Q125" i="3"/>
  <c r="I128" i="3"/>
  <c r="J128" i="3"/>
  <c r="M128" i="3"/>
  <c r="N128" i="3"/>
  <c r="Q128" i="3"/>
  <c r="I131" i="3"/>
  <c r="J131" i="3"/>
  <c r="M131" i="3"/>
  <c r="N131" i="3"/>
  <c r="Q131" i="3"/>
  <c r="I134" i="3"/>
  <c r="J134" i="3"/>
  <c r="M134" i="3"/>
  <c r="N134" i="3"/>
  <c r="Q134" i="3"/>
  <c r="I137" i="3"/>
  <c r="J137" i="3"/>
  <c r="M137" i="3"/>
  <c r="N137" i="3"/>
  <c r="Q137" i="3"/>
  <c r="I140" i="3"/>
  <c r="J140" i="3"/>
  <c r="M140" i="3"/>
  <c r="N140" i="3"/>
  <c r="Q140" i="3"/>
  <c r="I143" i="3"/>
  <c r="J143" i="3"/>
  <c r="M143" i="3"/>
  <c r="N143" i="3"/>
  <c r="Q143" i="3"/>
  <c r="I146" i="3"/>
  <c r="J146" i="3"/>
  <c r="M146" i="3"/>
  <c r="N146" i="3"/>
  <c r="Q146" i="3"/>
  <c r="I149" i="3"/>
  <c r="J149" i="3"/>
  <c r="M149" i="3"/>
  <c r="N149" i="3"/>
  <c r="Q149" i="3"/>
  <c r="I152" i="3"/>
  <c r="J152" i="3"/>
  <c r="M152" i="3"/>
  <c r="N152" i="3"/>
  <c r="Q152" i="3"/>
  <c r="I155" i="3"/>
  <c r="J155" i="3"/>
  <c r="M155" i="3"/>
  <c r="N155" i="3"/>
  <c r="Q155" i="3"/>
  <c r="I158" i="3"/>
  <c r="J158" i="3"/>
  <c r="M158" i="3"/>
  <c r="N158" i="3"/>
  <c r="Q158" i="3"/>
  <c r="I161" i="3"/>
  <c r="J161" i="3"/>
  <c r="M161" i="3"/>
  <c r="N161" i="3"/>
  <c r="Q161" i="3"/>
  <c r="I164" i="3"/>
  <c r="J164" i="3"/>
  <c r="M164" i="3"/>
  <c r="N164" i="3"/>
  <c r="Q164" i="3"/>
  <c r="I167" i="3"/>
  <c r="J167" i="3"/>
  <c r="M167" i="3"/>
  <c r="N167" i="3"/>
  <c r="Q167" i="3"/>
  <c r="I170" i="3"/>
  <c r="J170" i="3"/>
  <c r="M170" i="3"/>
  <c r="N170" i="3"/>
  <c r="Q170" i="3"/>
  <c r="I173" i="3"/>
  <c r="J173" i="3"/>
  <c r="M173" i="3"/>
  <c r="N173" i="3"/>
  <c r="Q173" i="3"/>
  <c r="I176" i="3"/>
  <c r="J176" i="3"/>
  <c r="M176" i="3"/>
  <c r="N176" i="3"/>
  <c r="Q176" i="3"/>
  <c r="I179" i="3"/>
  <c r="J179" i="3"/>
  <c r="M179" i="3"/>
  <c r="N179" i="3"/>
  <c r="Q179" i="3"/>
  <c r="I182" i="3"/>
  <c r="J182" i="3"/>
  <c r="M182" i="3"/>
  <c r="N182" i="3"/>
  <c r="Q182" i="3"/>
  <c r="I185" i="3"/>
  <c r="J185" i="3"/>
  <c r="M185" i="3"/>
  <c r="N185" i="3"/>
  <c r="Q185" i="3"/>
  <c r="I188" i="3"/>
  <c r="J188" i="3"/>
  <c r="M188" i="3"/>
  <c r="N188" i="3"/>
  <c r="Q188" i="3"/>
  <c r="I191" i="3"/>
  <c r="J191" i="3"/>
  <c r="M191" i="3"/>
  <c r="N191" i="3"/>
  <c r="Q191" i="3"/>
  <c r="I194" i="3"/>
  <c r="J194" i="3"/>
  <c r="M194" i="3"/>
  <c r="N194" i="3"/>
  <c r="Q194" i="3"/>
  <c r="I197" i="3"/>
  <c r="J197" i="3"/>
  <c r="M197" i="3"/>
  <c r="N197" i="3"/>
  <c r="Q197" i="3"/>
  <c r="I200" i="3"/>
  <c r="J200" i="3"/>
  <c r="M200" i="3"/>
  <c r="N200" i="3"/>
  <c r="Q200" i="3"/>
  <c r="M12" i="1"/>
  <c r="A13" i="1"/>
  <c r="C13" i="1"/>
  <c r="C14" i="1" s="1"/>
  <c r="M13" i="1"/>
  <c r="A14" i="1"/>
  <c r="A15" i="1" s="1"/>
  <c r="M14" i="1"/>
  <c r="C15" i="1"/>
  <c r="C16" i="1" s="1"/>
  <c r="M15" i="1"/>
  <c r="A16" i="1"/>
  <c r="A17" i="1" s="1"/>
  <c r="M16" i="1"/>
  <c r="C17" i="1"/>
  <c r="C18" i="1" s="1"/>
  <c r="M17" i="1"/>
  <c r="A18" i="1"/>
  <c r="A19" i="1" s="1"/>
  <c r="M18" i="1"/>
  <c r="C19" i="1"/>
  <c r="C20" i="1" s="1"/>
  <c r="M19" i="1"/>
  <c r="A20" i="1"/>
  <c r="A21" i="1" s="1"/>
  <c r="M20" i="1"/>
  <c r="C21" i="1"/>
  <c r="C22" i="1" s="1"/>
  <c r="M21" i="1"/>
  <c r="A22" i="1"/>
  <c r="A23" i="1" s="1"/>
  <c r="M22" i="1"/>
  <c r="C23" i="1"/>
  <c r="C24" i="1" s="1"/>
  <c r="M23" i="1"/>
  <c r="A24" i="1"/>
  <c r="A25" i="1" s="1"/>
  <c r="M24" i="1"/>
  <c r="C25" i="1"/>
  <c r="C26" i="1" s="1"/>
  <c r="M25" i="1"/>
  <c r="A26" i="1"/>
  <c r="A27" i="1" s="1"/>
  <c r="M26" i="1"/>
  <c r="C27" i="1"/>
  <c r="C28" i="1" s="1"/>
  <c r="M27" i="1"/>
  <c r="A28" i="1"/>
  <c r="A29" i="1" s="1"/>
  <c r="M28" i="1"/>
  <c r="C29" i="1"/>
  <c r="C30" i="1" s="1"/>
  <c r="M29" i="1"/>
  <c r="A30" i="1"/>
  <c r="A31" i="1" s="1"/>
  <c r="M30" i="1"/>
  <c r="C31" i="1"/>
  <c r="C32" i="1" s="1"/>
  <c r="M31" i="1"/>
  <c r="A32" i="1"/>
  <c r="A33" i="1" s="1"/>
  <c r="M32" i="1"/>
  <c r="C33" i="1"/>
  <c r="C34" i="1" s="1"/>
  <c r="M33" i="1"/>
  <c r="A34" i="1"/>
  <c r="A35" i="1" s="1"/>
  <c r="M34" i="1"/>
  <c r="C35" i="1"/>
  <c r="C36" i="1" s="1"/>
  <c r="M35" i="1"/>
  <c r="A36" i="1"/>
  <c r="A37" i="1" s="1"/>
  <c r="M36" i="1"/>
  <c r="C37" i="1"/>
  <c r="C38" i="1" s="1"/>
  <c r="M37" i="1"/>
  <c r="A38" i="1"/>
  <c r="A39" i="1" s="1"/>
  <c r="M38" i="1"/>
  <c r="C39" i="1"/>
  <c r="C40" i="1" s="1"/>
  <c r="M39" i="1"/>
  <c r="A40" i="1"/>
  <c r="A41" i="1" s="1"/>
  <c r="M40" i="1"/>
  <c r="C41" i="1"/>
  <c r="C42" i="1" s="1"/>
  <c r="M41" i="1"/>
  <c r="A42" i="1"/>
  <c r="A43" i="1" s="1"/>
  <c r="M42" i="1"/>
  <c r="C43" i="1"/>
  <c r="C44" i="1" s="1"/>
  <c r="M43" i="1"/>
  <c r="A44" i="1"/>
  <c r="A45" i="1" s="1"/>
  <c r="M44" i="1"/>
  <c r="C45" i="1"/>
  <c r="C46" i="1" s="1"/>
  <c r="M45" i="1"/>
  <c r="A46" i="1"/>
  <c r="A47" i="1" s="1"/>
  <c r="M46" i="1"/>
  <c r="C47" i="1"/>
  <c r="C48" i="1" s="1"/>
  <c r="M47" i="1"/>
  <c r="A48" i="1"/>
  <c r="A49" i="1" s="1"/>
  <c r="M48" i="1"/>
  <c r="C49" i="1"/>
  <c r="C50" i="1" s="1"/>
  <c r="M49" i="1"/>
  <c r="A50" i="1"/>
  <c r="A51" i="1" s="1"/>
  <c r="M50" i="1"/>
  <c r="C51" i="1"/>
  <c r="C52" i="1" s="1"/>
  <c r="M51" i="1"/>
  <c r="A52" i="1"/>
  <c r="A53" i="1" s="1"/>
  <c r="M52" i="1"/>
  <c r="C53" i="1"/>
  <c r="C54" i="1" s="1"/>
  <c r="M53" i="1"/>
  <c r="A54" i="1"/>
  <c r="A55" i="1" s="1"/>
  <c r="M54" i="1"/>
  <c r="C55" i="1"/>
  <c r="C56" i="1" s="1"/>
  <c r="M55" i="1"/>
  <c r="A56" i="1"/>
  <c r="A57" i="1" s="1"/>
  <c r="M56" i="1"/>
  <c r="C57" i="1"/>
  <c r="C58" i="1" s="1"/>
  <c r="M57" i="1"/>
  <c r="A58" i="1"/>
  <c r="A59" i="1" s="1"/>
  <c r="M58" i="1"/>
  <c r="C59" i="1"/>
  <c r="C60" i="1" s="1"/>
  <c r="M59" i="1"/>
  <c r="A60" i="1"/>
  <c r="A61" i="1" s="1"/>
  <c r="M60" i="1"/>
  <c r="C61" i="1"/>
  <c r="C62" i="1" s="1"/>
  <c r="M61" i="1"/>
  <c r="A62" i="1"/>
  <c r="A63" i="1" s="1"/>
  <c r="M62" i="1"/>
  <c r="C63" i="1"/>
  <c r="C64" i="1" s="1"/>
  <c r="M63" i="1"/>
  <c r="A64" i="1"/>
  <c r="A65" i="1" s="1"/>
  <c r="M64" i="1"/>
  <c r="C65" i="1"/>
  <c r="C66" i="1" s="1"/>
  <c r="M65" i="1"/>
  <c r="A66" i="1"/>
  <c r="A67" i="1" s="1"/>
  <c r="M66" i="1"/>
  <c r="C67" i="1"/>
  <c r="C68" i="1" s="1"/>
  <c r="M67" i="1"/>
  <c r="A68" i="1"/>
  <c r="A69" i="1" s="1"/>
  <c r="M68" i="1"/>
  <c r="C69" i="1"/>
  <c r="C70" i="1" s="1"/>
  <c r="M69" i="1"/>
  <c r="A70" i="1"/>
  <c r="A71" i="1" s="1"/>
  <c r="M70" i="1"/>
  <c r="C71" i="1"/>
  <c r="C72" i="1" s="1"/>
  <c r="M71" i="1"/>
  <c r="A72" i="1"/>
  <c r="A73" i="1" s="1"/>
  <c r="M72" i="1"/>
  <c r="C73" i="1"/>
  <c r="C74" i="1" s="1"/>
  <c r="M73" i="1"/>
  <c r="A74" i="1"/>
  <c r="A75" i="1" s="1"/>
  <c r="M74" i="1"/>
  <c r="C75" i="1"/>
  <c r="C76" i="1" s="1"/>
  <c r="M75" i="1"/>
  <c r="A76" i="1"/>
  <c r="A77" i="1" s="1"/>
  <c r="M76" i="1"/>
  <c r="C77" i="1"/>
  <c r="C78" i="1" s="1"/>
  <c r="M77" i="1"/>
  <c r="A78" i="1"/>
  <c r="A79" i="1" s="1"/>
  <c r="M78" i="1"/>
  <c r="C79" i="1"/>
  <c r="C80" i="1" s="1"/>
  <c r="M79" i="1"/>
  <c r="A80" i="1"/>
  <c r="A81" i="1" s="1"/>
  <c r="M80" i="1"/>
  <c r="C81" i="1"/>
  <c r="C82" i="1" s="1"/>
  <c r="M81" i="1"/>
  <c r="A82" i="1"/>
  <c r="A83" i="1" s="1"/>
  <c r="M82" i="1"/>
  <c r="C83" i="1"/>
  <c r="C84" i="1" s="1"/>
  <c r="M83" i="1"/>
  <c r="A84" i="1"/>
  <c r="A85" i="1" s="1"/>
  <c r="M84" i="1"/>
  <c r="C85" i="1"/>
  <c r="C86" i="1" s="1"/>
  <c r="M85" i="1"/>
  <c r="A86" i="1"/>
  <c r="A87" i="1" s="1"/>
  <c r="M86" i="1"/>
  <c r="C87" i="1"/>
  <c r="C88" i="1" s="1"/>
  <c r="M87" i="1"/>
  <c r="A88" i="1"/>
  <c r="A89" i="1" s="1"/>
  <c r="M88" i="1"/>
  <c r="C89" i="1"/>
  <c r="C90" i="1" s="1"/>
  <c r="M89" i="1"/>
  <c r="A90" i="1"/>
  <c r="A91" i="1" s="1"/>
  <c r="M90" i="1"/>
  <c r="C91" i="1"/>
  <c r="C92" i="1" s="1"/>
  <c r="M91" i="1"/>
  <c r="A92" i="1"/>
  <c r="A93" i="1" s="1"/>
  <c r="M92" i="1"/>
  <c r="C93" i="1"/>
  <c r="C94" i="1" s="1"/>
  <c r="M93" i="1"/>
  <c r="A94" i="1"/>
  <c r="A95" i="1" s="1"/>
  <c r="M94" i="1"/>
  <c r="C95" i="1"/>
  <c r="C96" i="1" s="1"/>
  <c r="M95" i="1"/>
  <c r="A96" i="1"/>
  <c r="A97" i="1" s="1"/>
  <c r="M96" i="1"/>
  <c r="C97" i="1"/>
  <c r="C98" i="1" s="1"/>
  <c r="M97" i="1"/>
  <c r="A98" i="1"/>
  <c r="A99" i="1" s="1"/>
  <c r="A100" i="1" s="1"/>
  <c r="A101" i="1" s="1"/>
  <c r="A102" i="1" s="1"/>
  <c r="A103" i="1" s="1"/>
  <c r="A104" i="1" s="1"/>
  <c r="A105" i="1" s="1"/>
  <c r="A106" i="1" s="1"/>
  <c r="A107" i="1" s="1"/>
  <c r="A108" i="1" s="1"/>
  <c r="A109" i="1" s="1"/>
  <c r="A110" i="1" s="1"/>
  <c r="A111" i="1" s="1"/>
  <c r="M98" i="1"/>
  <c r="C99" i="1"/>
  <c r="C100" i="1" s="1"/>
  <c r="C101" i="1" s="1"/>
  <c r="C102" i="1" s="1"/>
  <c r="C103" i="1" s="1"/>
  <c r="C104" i="1" s="1"/>
  <c r="C105" i="1" s="1"/>
  <c r="C106" i="1" s="1"/>
  <c r="C107" i="1" s="1"/>
  <c r="C108" i="1" s="1"/>
  <c r="C109" i="1" s="1"/>
  <c r="C110" i="1" s="1"/>
  <c r="C111" i="1" s="1"/>
  <c r="M99" i="1"/>
  <c r="M100" i="1"/>
  <c r="M101" i="1"/>
  <c r="M102" i="1"/>
  <c r="M103" i="1"/>
  <c r="M104" i="1"/>
  <c r="M105" i="1"/>
  <c r="M106" i="1"/>
  <c r="M107" i="1"/>
  <c r="M108" i="1"/>
  <c r="M109" i="1"/>
  <c r="M110" i="1"/>
  <c r="M111" i="1"/>
  <c r="A17" i="3" l="1"/>
  <c r="A23" i="10"/>
  <c r="G20" i="10"/>
  <c r="A20" i="3" l="1"/>
  <c r="H17" i="3"/>
  <c r="A26" i="10"/>
  <c r="G23" i="10"/>
  <c r="A23" i="3" l="1"/>
  <c r="H20" i="3"/>
  <c r="A29" i="10"/>
  <c r="G26" i="10"/>
  <c r="H23" i="3" l="1"/>
  <c r="A26" i="3"/>
  <c r="A32" i="10"/>
  <c r="G29" i="10"/>
  <c r="H26" i="3" l="1"/>
  <c r="A29" i="3"/>
  <c r="A35" i="10"/>
  <c r="G32" i="10"/>
  <c r="A32" i="3" l="1"/>
  <c r="H29" i="3"/>
  <c r="A38" i="10"/>
  <c r="G35" i="10"/>
  <c r="A35" i="3" l="1"/>
  <c r="H32" i="3"/>
  <c r="A41" i="10"/>
  <c r="G38" i="10"/>
  <c r="H35" i="3" l="1"/>
  <c r="A38" i="3"/>
  <c r="A44" i="10"/>
  <c r="G41" i="10"/>
  <c r="H38" i="3" l="1"/>
  <c r="A41" i="3"/>
  <c r="A47" i="10"/>
  <c r="G44" i="10"/>
  <c r="A44" i="3" l="1"/>
  <c r="H41" i="3"/>
  <c r="A50" i="10"/>
  <c r="G47" i="10"/>
  <c r="A47" i="3" l="1"/>
  <c r="H44" i="3"/>
  <c r="A53" i="10"/>
  <c r="G50" i="10"/>
  <c r="H47" i="3" l="1"/>
  <c r="A50" i="3"/>
  <c r="A56" i="10"/>
  <c r="G53" i="10"/>
  <c r="H50" i="3" l="1"/>
  <c r="A53" i="3"/>
  <c r="A59" i="10"/>
  <c r="G56" i="10"/>
  <c r="A56" i="3" l="1"/>
  <c r="H53" i="3"/>
  <c r="A62" i="10"/>
  <c r="G59" i="10"/>
  <c r="A59" i="3" l="1"/>
  <c r="H56" i="3"/>
  <c r="A65" i="10"/>
  <c r="G62" i="10"/>
  <c r="H59" i="3" l="1"/>
  <c r="A62" i="3"/>
  <c r="A68" i="10"/>
  <c r="G65" i="10"/>
  <c r="H62" i="3" l="1"/>
  <c r="A65" i="3"/>
  <c r="A71" i="10"/>
  <c r="G68" i="10"/>
  <c r="A68" i="3" l="1"/>
  <c r="H65" i="3"/>
  <c r="A74" i="10"/>
  <c r="G71" i="10"/>
  <c r="A71" i="3" l="1"/>
  <c r="H68" i="3"/>
  <c r="A77" i="10"/>
  <c r="G74" i="10"/>
  <c r="H71" i="3" l="1"/>
  <c r="A74" i="3"/>
  <c r="A80" i="10"/>
  <c r="G77" i="10"/>
  <c r="H74" i="3" l="1"/>
  <c r="A77" i="3"/>
  <c r="A83" i="10"/>
  <c r="G80" i="10"/>
  <c r="A80" i="3" l="1"/>
  <c r="H77" i="3"/>
  <c r="A86" i="10"/>
  <c r="G83" i="10"/>
  <c r="A83" i="3" l="1"/>
  <c r="H80" i="3"/>
  <c r="A89" i="10"/>
  <c r="G86" i="10"/>
  <c r="H83" i="3" l="1"/>
  <c r="A86" i="3"/>
  <c r="A92" i="10"/>
  <c r="G89" i="10"/>
  <c r="H86" i="3" l="1"/>
  <c r="A89" i="3"/>
  <c r="A95" i="10"/>
  <c r="G92" i="10"/>
  <c r="A92" i="3" l="1"/>
  <c r="H89" i="3"/>
  <c r="A98" i="10"/>
  <c r="G95" i="10"/>
  <c r="A95" i="3" l="1"/>
  <c r="H92" i="3"/>
  <c r="A101" i="10"/>
  <c r="G98" i="10"/>
  <c r="H95" i="3" l="1"/>
  <c r="A98" i="3"/>
  <c r="A104" i="10"/>
  <c r="G101" i="10"/>
  <c r="H98" i="3" l="1"/>
  <c r="A101" i="3"/>
  <c r="A107" i="10"/>
  <c r="G104" i="10"/>
  <c r="A104" i="3" l="1"/>
  <c r="H101" i="3"/>
  <c r="A110" i="10"/>
  <c r="G107" i="10"/>
  <c r="A107" i="3" l="1"/>
  <c r="H104" i="3"/>
  <c r="A113" i="10"/>
  <c r="G110" i="10"/>
  <c r="H107" i="3" l="1"/>
  <c r="A110" i="3"/>
  <c r="A116" i="10"/>
  <c r="G113" i="10"/>
  <c r="H110" i="3" l="1"/>
  <c r="A113" i="3"/>
  <c r="A119" i="10"/>
  <c r="G116" i="10"/>
  <c r="A116" i="3" l="1"/>
  <c r="H113" i="3"/>
  <c r="A122" i="10"/>
  <c r="G119" i="10"/>
  <c r="A119" i="3" l="1"/>
  <c r="H116" i="3"/>
  <c r="A125" i="10"/>
  <c r="G122" i="10"/>
  <c r="H119" i="3" l="1"/>
  <c r="A122" i="3"/>
  <c r="A128" i="10"/>
  <c r="G125" i="10"/>
  <c r="H122" i="3" l="1"/>
  <c r="A125" i="3"/>
  <c r="A131" i="10"/>
  <c r="G128" i="10"/>
  <c r="A128" i="3" l="1"/>
  <c r="H125" i="3"/>
  <c r="A134" i="10"/>
  <c r="G131" i="10"/>
  <c r="A131" i="3" l="1"/>
  <c r="H128" i="3"/>
  <c r="A137" i="10"/>
  <c r="G134" i="10"/>
  <c r="H131" i="3" l="1"/>
  <c r="A134" i="3"/>
  <c r="A140" i="10"/>
  <c r="G137" i="10"/>
  <c r="H134" i="3" l="1"/>
  <c r="A137" i="3"/>
  <c r="A143" i="10"/>
  <c r="G140" i="10"/>
  <c r="A140" i="3" l="1"/>
  <c r="H137" i="3"/>
  <c r="A146" i="10"/>
  <c r="G143" i="10"/>
  <c r="A143" i="3" l="1"/>
  <c r="H140" i="3"/>
  <c r="A149" i="10"/>
  <c r="G146" i="10"/>
  <c r="H143" i="3" l="1"/>
  <c r="A146" i="3"/>
  <c r="A152" i="10"/>
  <c r="G149" i="10"/>
  <c r="H146" i="3" l="1"/>
  <c r="A149" i="3"/>
  <c r="A155" i="10"/>
  <c r="G152" i="10"/>
  <c r="A152" i="3" l="1"/>
  <c r="H149" i="3"/>
  <c r="A158" i="10"/>
  <c r="G155" i="10"/>
  <c r="A155" i="3" l="1"/>
  <c r="H152" i="3"/>
  <c r="A161" i="10"/>
  <c r="G158" i="10"/>
  <c r="H155" i="3" l="1"/>
  <c r="A158" i="3"/>
  <c r="A164" i="10"/>
  <c r="G161" i="10"/>
  <c r="H158" i="3" l="1"/>
  <c r="A161" i="3"/>
  <c r="A167" i="10"/>
  <c r="G164" i="10"/>
  <c r="A164" i="3" l="1"/>
  <c r="H161" i="3"/>
  <c r="A170" i="10"/>
  <c r="G167" i="10"/>
  <c r="A167" i="3" l="1"/>
  <c r="H164" i="3"/>
  <c r="A173" i="10"/>
  <c r="G170" i="10"/>
  <c r="H167" i="3" l="1"/>
  <c r="A170" i="3"/>
  <c r="A176" i="10"/>
  <c r="G173" i="10"/>
  <c r="H170" i="3" l="1"/>
  <c r="A173" i="3"/>
  <c r="A179" i="10"/>
  <c r="G176" i="10"/>
  <c r="A176" i="3" l="1"/>
  <c r="H173" i="3"/>
  <c r="A182" i="10"/>
  <c r="G179" i="10"/>
  <c r="A179" i="3" l="1"/>
  <c r="H176" i="3"/>
  <c r="A185" i="10"/>
  <c r="G182" i="10"/>
  <c r="H179" i="3" l="1"/>
  <c r="A182" i="3"/>
  <c r="A188" i="10"/>
  <c r="G185" i="10"/>
  <c r="H182" i="3" l="1"/>
  <c r="A185" i="3"/>
  <c r="A191" i="10"/>
  <c r="G188" i="10"/>
  <c r="A188" i="3" l="1"/>
  <c r="H185" i="3"/>
  <c r="A194" i="10"/>
  <c r="G191" i="10"/>
  <c r="A191" i="3" l="1"/>
  <c r="H188" i="3"/>
  <c r="A197" i="10"/>
  <c r="G194" i="10"/>
  <c r="H191" i="3" l="1"/>
  <c r="A194" i="3"/>
  <c r="A200" i="10"/>
  <c r="G200" i="10" s="1"/>
  <c r="G197" i="10"/>
  <c r="H194" i="3" l="1"/>
  <c r="A197" i="3"/>
  <c r="A200" i="3" l="1"/>
  <c r="H200" i="3" s="1"/>
  <c r="H197" i="3"/>
</calcChain>
</file>

<file path=xl/comments1.xml><?xml version="1.0" encoding="utf-8"?>
<comments xmlns="http://schemas.openxmlformats.org/spreadsheetml/2006/main">
  <authors>
    <author>OlegV</author>
  </authors>
  <commentList>
    <comment ref="F9" authorId="0" shapeId="0">
      <text>
        <r>
          <rPr>
            <sz val="9"/>
            <color indexed="81"/>
            <rFont val="Tahoma"/>
            <family val="2"/>
            <charset val="204"/>
          </rPr>
          <t xml:space="preserve">Дата первого дня соревнования...
</t>
        </r>
      </text>
    </comment>
    <comment ref="L11" authorId="0" shapeId="0">
      <text>
        <r>
          <rPr>
            <b/>
            <sz val="9"/>
            <color indexed="81"/>
            <rFont val="Tahoma"/>
            <family val="2"/>
            <charset val="204"/>
          </rPr>
          <t>заполнять только для 1 и 2 года обучения до 3 кю !</t>
        </r>
      </text>
    </comment>
  </commentList>
</comments>
</file>

<file path=xl/comments2.xml><?xml version="1.0" encoding="utf-8"?>
<comments xmlns="http://schemas.openxmlformats.org/spreadsheetml/2006/main">
  <authors>
    <author>OlegV</author>
  </authors>
  <commentList>
    <comment ref="B11" authorId="0" shapeId="0">
      <text>
        <r>
          <rPr>
            <sz val="9"/>
            <color indexed="81"/>
            <rFont val="Tahoma"/>
            <family val="2"/>
            <charset val="204"/>
          </rPr>
          <t>основной возраст участников !!!</t>
        </r>
      </text>
    </comment>
    <comment ref="D11"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4" authorId="0" shapeId="0">
      <text>
        <r>
          <rPr>
            <sz val="9"/>
            <color indexed="81"/>
            <rFont val="Tahoma"/>
            <family val="2"/>
            <charset val="204"/>
          </rPr>
          <t>основной возраст участников !!!</t>
        </r>
      </text>
    </comment>
    <comment ref="D14"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7" authorId="0" shapeId="0">
      <text>
        <r>
          <rPr>
            <sz val="9"/>
            <color indexed="81"/>
            <rFont val="Tahoma"/>
            <family val="2"/>
            <charset val="204"/>
          </rPr>
          <t>основной возраст участников !!!</t>
        </r>
      </text>
    </comment>
    <comment ref="D17"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20" authorId="0" shapeId="0">
      <text>
        <r>
          <rPr>
            <sz val="9"/>
            <color indexed="81"/>
            <rFont val="Tahoma"/>
            <family val="2"/>
            <charset val="204"/>
          </rPr>
          <t>основной возраст участников !!!</t>
        </r>
      </text>
    </comment>
    <comment ref="D20"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23" authorId="0" shapeId="0">
      <text>
        <r>
          <rPr>
            <sz val="9"/>
            <color indexed="81"/>
            <rFont val="Tahoma"/>
            <family val="2"/>
            <charset val="204"/>
          </rPr>
          <t>основной возраст участников !!!</t>
        </r>
      </text>
    </comment>
    <comment ref="D23"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26" authorId="0" shapeId="0">
      <text>
        <r>
          <rPr>
            <sz val="9"/>
            <color indexed="81"/>
            <rFont val="Tahoma"/>
            <family val="2"/>
            <charset val="204"/>
          </rPr>
          <t>основной возраст участников !!!</t>
        </r>
      </text>
    </comment>
    <comment ref="D26"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29" authorId="0" shapeId="0">
      <text>
        <r>
          <rPr>
            <sz val="9"/>
            <color indexed="81"/>
            <rFont val="Tahoma"/>
            <family val="2"/>
            <charset val="204"/>
          </rPr>
          <t>основной возраст участников !!!</t>
        </r>
      </text>
    </comment>
    <comment ref="D29"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32" authorId="0" shapeId="0">
      <text>
        <r>
          <rPr>
            <sz val="9"/>
            <color indexed="81"/>
            <rFont val="Tahoma"/>
            <family val="2"/>
            <charset val="204"/>
          </rPr>
          <t>основной возраст участников !!!</t>
        </r>
      </text>
    </comment>
    <comment ref="D32"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35" authorId="0" shapeId="0">
      <text>
        <r>
          <rPr>
            <sz val="9"/>
            <color indexed="81"/>
            <rFont val="Tahoma"/>
            <family val="2"/>
            <charset val="204"/>
          </rPr>
          <t>основной возраст участников !!!</t>
        </r>
      </text>
    </comment>
    <comment ref="D35"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38" authorId="0" shapeId="0">
      <text>
        <r>
          <rPr>
            <sz val="9"/>
            <color indexed="81"/>
            <rFont val="Tahoma"/>
            <family val="2"/>
            <charset val="204"/>
          </rPr>
          <t>основной возраст участников !!!</t>
        </r>
      </text>
    </comment>
    <comment ref="D38"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41" authorId="0" shapeId="0">
      <text>
        <r>
          <rPr>
            <sz val="9"/>
            <color indexed="81"/>
            <rFont val="Tahoma"/>
            <family val="2"/>
            <charset val="204"/>
          </rPr>
          <t>основной возраст участников !!!</t>
        </r>
      </text>
    </comment>
    <comment ref="D41"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44" authorId="0" shapeId="0">
      <text>
        <r>
          <rPr>
            <sz val="9"/>
            <color indexed="81"/>
            <rFont val="Tahoma"/>
            <family val="2"/>
            <charset val="204"/>
          </rPr>
          <t>основной возраст участников !!!</t>
        </r>
      </text>
    </comment>
    <comment ref="D44"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47" authorId="0" shapeId="0">
      <text>
        <r>
          <rPr>
            <sz val="9"/>
            <color indexed="81"/>
            <rFont val="Tahoma"/>
            <family val="2"/>
            <charset val="204"/>
          </rPr>
          <t>основной возраст участников !!!</t>
        </r>
      </text>
    </comment>
    <comment ref="D47"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50" authorId="0" shapeId="0">
      <text>
        <r>
          <rPr>
            <sz val="9"/>
            <color indexed="81"/>
            <rFont val="Tahoma"/>
            <family val="2"/>
            <charset val="204"/>
          </rPr>
          <t>основной возраст участников !!!</t>
        </r>
      </text>
    </comment>
    <comment ref="D50"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53" authorId="0" shapeId="0">
      <text>
        <r>
          <rPr>
            <sz val="9"/>
            <color indexed="81"/>
            <rFont val="Tahoma"/>
            <family val="2"/>
            <charset val="204"/>
          </rPr>
          <t>основной возраст участников !!!</t>
        </r>
      </text>
    </comment>
    <comment ref="D53"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56" authorId="0" shapeId="0">
      <text>
        <r>
          <rPr>
            <sz val="9"/>
            <color indexed="81"/>
            <rFont val="Tahoma"/>
            <family val="2"/>
            <charset val="204"/>
          </rPr>
          <t>основной возраст участников !!!</t>
        </r>
      </text>
    </comment>
    <comment ref="D56"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59" authorId="0" shapeId="0">
      <text>
        <r>
          <rPr>
            <sz val="9"/>
            <color indexed="81"/>
            <rFont val="Tahoma"/>
            <family val="2"/>
            <charset val="204"/>
          </rPr>
          <t>основной возраст участников !!!</t>
        </r>
      </text>
    </comment>
    <comment ref="D59"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62" authorId="0" shapeId="0">
      <text>
        <r>
          <rPr>
            <sz val="9"/>
            <color indexed="81"/>
            <rFont val="Tahoma"/>
            <family val="2"/>
            <charset val="204"/>
          </rPr>
          <t>основной возраст участников !!!</t>
        </r>
      </text>
    </comment>
    <comment ref="D62"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65" authorId="0" shapeId="0">
      <text>
        <r>
          <rPr>
            <sz val="9"/>
            <color indexed="81"/>
            <rFont val="Tahoma"/>
            <family val="2"/>
            <charset val="204"/>
          </rPr>
          <t>основной возраст участников !!!</t>
        </r>
      </text>
    </comment>
    <comment ref="D65"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68" authorId="0" shapeId="0">
      <text>
        <r>
          <rPr>
            <sz val="9"/>
            <color indexed="81"/>
            <rFont val="Tahoma"/>
            <family val="2"/>
            <charset val="204"/>
          </rPr>
          <t>основной возраст участников !!!</t>
        </r>
      </text>
    </comment>
    <comment ref="D68"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71" authorId="0" shapeId="0">
      <text>
        <r>
          <rPr>
            <sz val="9"/>
            <color indexed="81"/>
            <rFont val="Tahoma"/>
            <family val="2"/>
            <charset val="204"/>
          </rPr>
          <t>основной возраст участников !!!</t>
        </r>
      </text>
    </comment>
    <comment ref="D71"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74" authorId="0" shapeId="0">
      <text>
        <r>
          <rPr>
            <sz val="9"/>
            <color indexed="81"/>
            <rFont val="Tahoma"/>
            <family val="2"/>
            <charset val="204"/>
          </rPr>
          <t>основной возраст участников !!!</t>
        </r>
      </text>
    </comment>
    <comment ref="D74"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77" authorId="0" shapeId="0">
      <text>
        <r>
          <rPr>
            <sz val="9"/>
            <color indexed="81"/>
            <rFont val="Tahoma"/>
            <family val="2"/>
            <charset val="204"/>
          </rPr>
          <t>основной возраст участников !!!</t>
        </r>
      </text>
    </comment>
    <comment ref="D77"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80" authorId="0" shapeId="0">
      <text>
        <r>
          <rPr>
            <sz val="9"/>
            <color indexed="81"/>
            <rFont val="Tahoma"/>
            <family val="2"/>
            <charset val="204"/>
          </rPr>
          <t>основной возраст участников !!!</t>
        </r>
      </text>
    </comment>
    <comment ref="D80"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83" authorId="0" shapeId="0">
      <text>
        <r>
          <rPr>
            <sz val="9"/>
            <color indexed="81"/>
            <rFont val="Tahoma"/>
            <family val="2"/>
            <charset val="204"/>
          </rPr>
          <t>основной возраст участников !!!</t>
        </r>
      </text>
    </comment>
    <comment ref="D83"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86" authorId="0" shapeId="0">
      <text>
        <r>
          <rPr>
            <sz val="9"/>
            <color indexed="81"/>
            <rFont val="Tahoma"/>
            <family val="2"/>
            <charset val="204"/>
          </rPr>
          <t>основной возраст участников !!!</t>
        </r>
      </text>
    </comment>
    <comment ref="D86"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89" authorId="0" shapeId="0">
      <text>
        <r>
          <rPr>
            <sz val="9"/>
            <color indexed="81"/>
            <rFont val="Tahoma"/>
            <family val="2"/>
            <charset val="204"/>
          </rPr>
          <t>основной возраст участников !!!</t>
        </r>
      </text>
    </comment>
    <comment ref="D89"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92" authorId="0" shapeId="0">
      <text>
        <r>
          <rPr>
            <sz val="9"/>
            <color indexed="81"/>
            <rFont val="Tahoma"/>
            <family val="2"/>
            <charset val="204"/>
          </rPr>
          <t>основной возраст участников !!!</t>
        </r>
      </text>
    </comment>
    <comment ref="D92"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95" authorId="0" shapeId="0">
      <text>
        <r>
          <rPr>
            <sz val="9"/>
            <color indexed="81"/>
            <rFont val="Tahoma"/>
            <family val="2"/>
            <charset val="204"/>
          </rPr>
          <t>основной возраст участников !!!</t>
        </r>
      </text>
    </comment>
    <comment ref="D95"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98" authorId="0" shapeId="0">
      <text>
        <r>
          <rPr>
            <sz val="9"/>
            <color indexed="81"/>
            <rFont val="Tahoma"/>
            <family val="2"/>
            <charset val="204"/>
          </rPr>
          <t>основной возраст участников !!!</t>
        </r>
      </text>
    </comment>
    <comment ref="D98"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01" authorId="0" shapeId="0">
      <text>
        <r>
          <rPr>
            <sz val="9"/>
            <color indexed="81"/>
            <rFont val="Tahoma"/>
            <family val="2"/>
            <charset val="204"/>
          </rPr>
          <t>основной возраст участников !!!</t>
        </r>
      </text>
    </comment>
    <comment ref="D101"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04" authorId="0" shapeId="0">
      <text>
        <r>
          <rPr>
            <sz val="9"/>
            <color indexed="81"/>
            <rFont val="Tahoma"/>
            <family val="2"/>
            <charset val="204"/>
          </rPr>
          <t>основной возраст участников !!!</t>
        </r>
      </text>
    </comment>
    <comment ref="D104"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07" authorId="0" shapeId="0">
      <text>
        <r>
          <rPr>
            <sz val="9"/>
            <color indexed="81"/>
            <rFont val="Tahoma"/>
            <family val="2"/>
            <charset val="204"/>
          </rPr>
          <t>основной возраст участников !!!</t>
        </r>
      </text>
    </comment>
    <comment ref="D107"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10" authorId="0" shapeId="0">
      <text>
        <r>
          <rPr>
            <sz val="9"/>
            <color indexed="81"/>
            <rFont val="Tahoma"/>
            <family val="2"/>
            <charset val="204"/>
          </rPr>
          <t>основной возраст участников !!!</t>
        </r>
      </text>
    </comment>
    <comment ref="D110"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13" authorId="0" shapeId="0">
      <text>
        <r>
          <rPr>
            <sz val="9"/>
            <color indexed="81"/>
            <rFont val="Tahoma"/>
            <family val="2"/>
            <charset val="204"/>
          </rPr>
          <t>основной возраст участников !!!</t>
        </r>
      </text>
    </comment>
    <comment ref="D113"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16" authorId="0" shapeId="0">
      <text>
        <r>
          <rPr>
            <sz val="9"/>
            <color indexed="81"/>
            <rFont val="Tahoma"/>
            <family val="2"/>
            <charset val="204"/>
          </rPr>
          <t>основной возраст участников !!!</t>
        </r>
      </text>
    </comment>
    <comment ref="D116"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19" authorId="0" shapeId="0">
      <text>
        <r>
          <rPr>
            <sz val="9"/>
            <color indexed="81"/>
            <rFont val="Tahoma"/>
            <family val="2"/>
            <charset val="204"/>
          </rPr>
          <t>основной возраст участников !!!</t>
        </r>
      </text>
    </comment>
    <comment ref="D119"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22" authorId="0" shapeId="0">
      <text>
        <r>
          <rPr>
            <sz val="9"/>
            <color indexed="81"/>
            <rFont val="Tahoma"/>
            <family val="2"/>
            <charset val="204"/>
          </rPr>
          <t>основной возраст участников !!!</t>
        </r>
      </text>
    </comment>
    <comment ref="D122"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25" authorId="0" shapeId="0">
      <text>
        <r>
          <rPr>
            <sz val="9"/>
            <color indexed="81"/>
            <rFont val="Tahoma"/>
            <family val="2"/>
            <charset val="204"/>
          </rPr>
          <t>основной возраст участников !!!</t>
        </r>
      </text>
    </comment>
    <comment ref="D125"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28" authorId="0" shapeId="0">
      <text>
        <r>
          <rPr>
            <sz val="9"/>
            <color indexed="81"/>
            <rFont val="Tahoma"/>
            <family val="2"/>
            <charset val="204"/>
          </rPr>
          <t>основной возраст участников !!!</t>
        </r>
      </text>
    </comment>
    <comment ref="D128"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31" authorId="0" shapeId="0">
      <text>
        <r>
          <rPr>
            <sz val="9"/>
            <color indexed="81"/>
            <rFont val="Tahoma"/>
            <family val="2"/>
            <charset val="204"/>
          </rPr>
          <t>основной возраст участников !!!</t>
        </r>
      </text>
    </comment>
    <comment ref="D131"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34" authorId="0" shapeId="0">
      <text>
        <r>
          <rPr>
            <sz val="9"/>
            <color indexed="81"/>
            <rFont val="Tahoma"/>
            <family val="2"/>
            <charset val="204"/>
          </rPr>
          <t>основной возраст участников !!!</t>
        </r>
      </text>
    </comment>
    <comment ref="D134"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37" authorId="0" shapeId="0">
      <text>
        <r>
          <rPr>
            <sz val="9"/>
            <color indexed="81"/>
            <rFont val="Tahoma"/>
            <family val="2"/>
            <charset val="204"/>
          </rPr>
          <t>основной возраст участников !!!</t>
        </r>
      </text>
    </comment>
    <comment ref="D137"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40" authorId="0" shapeId="0">
      <text>
        <r>
          <rPr>
            <sz val="9"/>
            <color indexed="81"/>
            <rFont val="Tahoma"/>
            <family val="2"/>
            <charset val="204"/>
          </rPr>
          <t>основной возраст участников !!!</t>
        </r>
      </text>
    </comment>
    <comment ref="D140"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43" authorId="0" shapeId="0">
      <text>
        <r>
          <rPr>
            <sz val="9"/>
            <color indexed="81"/>
            <rFont val="Tahoma"/>
            <family val="2"/>
            <charset val="204"/>
          </rPr>
          <t>основной возраст участников !!!</t>
        </r>
      </text>
    </comment>
    <comment ref="D143"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46" authorId="0" shapeId="0">
      <text>
        <r>
          <rPr>
            <sz val="9"/>
            <color indexed="81"/>
            <rFont val="Tahoma"/>
            <family val="2"/>
            <charset val="204"/>
          </rPr>
          <t>основной возраст участников !!!</t>
        </r>
      </text>
    </comment>
    <comment ref="D146"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49" authorId="0" shapeId="0">
      <text>
        <r>
          <rPr>
            <sz val="9"/>
            <color indexed="81"/>
            <rFont val="Tahoma"/>
            <family val="2"/>
            <charset val="204"/>
          </rPr>
          <t>основной возраст участников !!!</t>
        </r>
      </text>
    </comment>
    <comment ref="D149"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52" authorId="0" shapeId="0">
      <text>
        <r>
          <rPr>
            <sz val="9"/>
            <color indexed="81"/>
            <rFont val="Tahoma"/>
            <family val="2"/>
            <charset val="204"/>
          </rPr>
          <t>основной возраст участников !!!</t>
        </r>
      </text>
    </comment>
    <comment ref="D152"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55" authorId="0" shapeId="0">
      <text>
        <r>
          <rPr>
            <sz val="9"/>
            <color indexed="81"/>
            <rFont val="Tahoma"/>
            <family val="2"/>
            <charset val="204"/>
          </rPr>
          <t>основной возраст участников !!!</t>
        </r>
      </text>
    </comment>
    <comment ref="D155"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58" authorId="0" shapeId="0">
      <text>
        <r>
          <rPr>
            <sz val="9"/>
            <color indexed="81"/>
            <rFont val="Tahoma"/>
            <family val="2"/>
            <charset val="204"/>
          </rPr>
          <t>основной возраст участников !!!</t>
        </r>
      </text>
    </comment>
    <comment ref="D158"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61" authorId="0" shapeId="0">
      <text>
        <r>
          <rPr>
            <sz val="9"/>
            <color indexed="81"/>
            <rFont val="Tahoma"/>
            <family val="2"/>
            <charset val="204"/>
          </rPr>
          <t>основной возраст участников !!!</t>
        </r>
      </text>
    </comment>
    <comment ref="D161"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64" authorId="0" shapeId="0">
      <text>
        <r>
          <rPr>
            <sz val="9"/>
            <color indexed="81"/>
            <rFont val="Tahoma"/>
            <family val="2"/>
            <charset val="204"/>
          </rPr>
          <t>основной возраст участников !!!</t>
        </r>
      </text>
    </comment>
    <comment ref="D164"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67" authorId="0" shapeId="0">
      <text>
        <r>
          <rPr>
            <sz val="9"/>
            <color indexed="81"/>
            <rFont val="Tahoma"/>
            <family val="2"/>
            <charset val="204"/>
          </rPr>
          <t>основной возраст участников !!!</t>
        </r>
      </text>
    </comment>
    <comment ref="D167"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70" authorId="0" shapeId="0">
      <text>
        <r>
          <rPr>
            <sz val="9"/>
            <color indexed="81"/>
            <rFont val="Tahoma"/>
            <family val="2"/>
            <charset val="204"/>
          </rPr>
          <t>основной возраст участников !!!</t>
        </r>
      </text>
    </comment>
    <comment ref="D170"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73" authorId="0" shapeId="0">
      <text>
        <r>
          <rPr>
            <sz val="9"/>
            <color indexed="81"/>
            <rFont val="Tahoma"/>
            <family val="2"/>
            <charset val="204"/>
          </rPr>
          <t>основной возраст участников !!!</t>
        </r>
      </text>
    </comment>
    <comment ref="D173"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76" authorId="0" shapeId="0">
      <text>
        <r>
          <rPr>
            <sz val="9"/>
            <color indexed="81"/>
            <rFont val="Tahoma"/>
            <family val="2"/>
            <charset val="204"/>
          </rPr>
          <t>основной возраст участников !!!</t>
        </r>
      </text>
    </comment>
    <comment ref="D176"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79" authorId="0" shapeId="0">
      <text>
        <r>
          <rPr>
            <sz val="9"/>
            <color indexed="81"/>
            <rFont val="Tahoma"/>
            <family val="2"/>
            <charset val="204"/>
          </rPr>
          <t>основной возраст участников !!!</t>
        </r>
      </text>
    </comment>
    <comment ref="D179"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82" authorId="0" shapeId="0">
      <text>
        <r>
          <rPr>
            <sz val="9"/>
            <color indexed="81"/>
            <rFont val="Tahoma"/>
            <family val="2"/>
            <charset val="204"/>
          </rPr>
          <t>основной возраст участников !!!</t>
        </r>
      </text>
    </comment>
    <comment ref="D182"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85" authorId="0" shapeId="0">
      <text>
        <r>
          <rPr>
            <sz val="9"/>
            <color indexed="81"/>
            <rFont val="Tahoma"/>
            <family val="2"/>
            <charset val="204"/>
          </rPr>
          <t>основной возраст участников !!!</t>
        </r>
      </text>
    </comment>
    <comment ref="D185"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88" authorId="0" shapeId="0">
      <text>
        <r>
          <rPr>
            <sz val="9"/>
            <color indexed="81"/>
            <rFont val="Tahoma"/>
            <family val="2"/>
            <charset val="204"/>
          </rPr>
          <t>основной возраст участников !!!</t>
        </r>
      </text>
    </comment>
    <comment ref="D188"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91" authorId="0" shapeId="0">
      <text>
        <r>
          <rPr>
            <sz val="9"/>
            <color indexed="81"/>
            <rFont val="Tahoma"/>
            <family val="2"/>
            <charset val="204"/>
          </rPr>
          <t>основной возраст участников !!!</t>
        </r>
      </text>
    </comment>
    <comment ref="D191"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94" authorId="0" shapeId="0">
      <text>
        <r>
          <rPr>
            <sz val="9"/>
            <color indexed="81"/>
            <rFont val="Tahoma"/>
            <family val="2"/>
            <charset val="204"/>
          </rPr>
          <t>основной возраст участников !!!</t>
        </r>
      </text>
    </comment>
    <comment ref="D194"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197" authorId="0" shapeId="0">
      <text>
        <r>
          <rPr>
            <sz val="9"/>
            <color indexed="81"/>
            <rFont val="Tahoma"/>
            <family val="2"/>
            <charset val="204"/>
          </rPr>
          <t>основной возраст участников !!!</t>
        </r>
      </text>
    </comment>
    <comment ref="D197"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B200" authorId="0" shapeId="0">
      <text>
        <r>
          <rPr>
            <sz val="9"/>
            <color indexed="81"/>
            <rFont val="Tahoma"/>
            <family val="2"/>
            <charset val="204"/>
          </rPr>
          <t>основной возраст участников !!!</t>
        </r>
      </text>
    </comment>
    <comment ref="D200"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List>
</comments>
</file>

<file path=xl/comments3.xml><?xml version="1.0" encoding="utf-8"?>
<comments xmlns="http://schemas.openxmlformats.org/spreadsheetml/2006/main">
  <authors>
    <author>OlegV</author>
  </authors>
  <commentList>
    <comment ref="C11"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4"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7"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20"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23"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26"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29"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32"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35"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38"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41"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44"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47"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50"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53"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56"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59"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62"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65"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68"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71"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74"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77"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80"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83"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86"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89"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92"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95"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98"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01"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04"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07"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10"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13"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16"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19"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22"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25"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28"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31"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34"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37"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40"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43"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46"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49"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52"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55"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58"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61"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64"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67"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70"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73"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76"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79"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82"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85"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88"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91"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94"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197"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 ref="C200" authorId="0" shapeId="0">
      <text>
        <r>
          <rPr>
            <sz val="9"/>
            <color indexed="81"/>
            <rFont val="Tahoma"/>
            <family val="2"/>
            <charset val="204"/>
          </rPr>
          <t xml:space="preserve">Сокращённое название команды (если несколько команд, то присваивается номер 1,2,3…)
</t>
        </r>
      </text>
    </comment>
  </commentList>
</comments>
</file>

<file path=xl/sharedStrings.xml><?xml version="1.0" encoding="utf-8"?>
<sst xmlns="http://schemas.openxmlformats.org/spreadsheetml/2006/main" count="243" uniqueCount="169">
  <si>
    <t>пол</t>
  </si>
  <si>
    <t>дата рождения</t>
  </si>
  <si>
    <t>возраст</t>
  </si>
  <si>
    <t xml:space="preserve">  Кумитэ (Санбон)</t>
  </si>
  <si>
    <t>Кумитэ (Иппон)</t>
  </si>
  <si>
    <t>тренер</t>
  </si>
  <si>
    <t>вес</t>
  </si>
  <si>
    <t>№</t>
  </si>
  <si>
    <t>Ф.И.</t>
  </si>
  <si>
    <t>команда</t>
  </si>
  <si>
    <t>Выписка из протокола</t>
  </si>
  <si>
    <t>Ака</t>
  </si>
  <si>
    <t>Сиро</t>
  </si>
  <si>
    <t>Команда______________________________</t>
  </si>
  <si>
    <t>Команда_____________________________</t>
  </si>
  <si>
    <t>Командное кумитэ в возрастной категории_______лет.</t>
  </si>
  <si>
    <t>город</t>
  </si>
  <si>
    <t>1 и 2 год обучения</t>
  </si>
  <si>
    <t>Ф. И.</t>
  </si>
  <si>
    <t>полное название организации, наименование субъекта РФ, города, инога населенного пункта</t>
  </si>
  <si>
    <t>почтовый адрес:</t>
  </si>
  <si>
    <t>телефон, факс, e-mail:</t>
  </si>
  <si>
    <t>от</t>
  </si>
  <si>
    <t>место проведения:</t>
  </si>
  <si>
    <t>контроль лет</t>
  </si>
  <si>
    <t>дата:</t>
  </si>
  <si>
    <t>состав команды Ф.И.</t>
  </si>
  <si>
    <t>Заявка на Командное КАТА</t>
  </si>
  <si>
    <t>организация, город</t>
  </si>
  <si>
    <t xml:space="preserve"> (</t>
  </si>
  <si>
    <t>)</t>
  </si>
  <si>
    <t>полное название организации, наименование субъекта РФ, города, иного населенного пункта</t>
  </si>
  <si>
    <t>Организация сокращенно, город</t>
  </si>
  <si>
    <t>служебные поля для заполнения электронной ЗАЯВКИ:</t>
  </si>
  <si>
    <t>место</t>
  </si>
  <si>
    <t>категория</t>
  </si>
  <si>
    <t xml:space="preserve">, </t>
  </si>
  <si>
    <t>Заявка</t>
  </si>
  <si>
    <t>Ката         категория</t>
  </si>
  <si>
    <t>Ката     стиль</t>
  </si>
  <si>
    <t>МУЖ.</t>
  </si>
  <si>
    <t>Кумитэ "ШОБУ САНБОН"</t>
  </si>
  <si>
    <t>ШОТОКАН</t>
  </si>
  <si>
    <t>ЖЕН.</t>
  </si>
  <si>
    <t>Кумитэ "ШОБУ ИППОН"</t>
  </si>
  <si>
    <t>КАТА</t>
  </si>
  <si>
    <t>инд.МУЖ. 12-13 лет, - 40 кг. Санбон</t>
  </si>
  <si>
    <t>инд.МУЖ. 12-13 лет, - 45 кг. Санбон</t>
  </si>
  <si>
    <t>инд.МУЖ. 12-13 лет, 45+ кг. Санбон</t>
  </si>
  <si>
    <t>инд.ЖЕН. 12-13 лет</t>
  </si>
  <si>
    <t>стиль</t>
  </si>
  <si>
    <t>______________________________________________________________________________________________</t>
  </si>
  <si>
    <t>_________________________________________________________________________</t>
  </si>
  <si>
    <t>ком.МУЖ. 10-11 лет</t>
  </si>
  <si>
    <t>ком.МУЖ. 12-13 лет</t>
  </si>
  <si>
    <t>инд.МУЖ. 18+ лет</t>
  </si>
  <si>
    <t>инд.ЖЕН. 18+  лет</t>
  </si>
  <si>
    <t>инд.МУЖ. 18+ лет ИППОН</t>
  </si>
  <si>
    <t>инд.ЖЕН. 8-9 лет ИППОН</t>
  </si>
  <si>
    <t>инд.ЖЕН. 10-11 лет ИППОН</t>
  </si>
  <si>
    <t>инд.ЖЕН. 12-13 лет ИППОН</t>
  </si>
  <si>
    <t>инд.ЖЕН. 18+  лет ИППОН</t>
  </si>
  <si>
    <t>инд.МУЖ. 14-15 лет, - 55 кг. Санбон</t>
  </si>
  <si>
    <t>инд.МУЖ. 16-17лет, -65 кг. Санбон</t>
  </si>
  <si>
    <t>инд.ЖЕН. 14-15 лет, -50 кг. Санбон</t>
  </si>
  <si>
    <t>инд.ЖЕН. 18 лет и ст., +60 кг. Санбон</t>
  </si>
  <si>
    <t>инд.МУЖ. 16-17 лет ИППОН</t>
  </si>
  <si>
    <t>инд.ЖЕН. 14-15 лет ИППОН</t>
  </si>
  <si>
    <t>инд.ЖЕН. 16-17 лет ИППОН</t>
  </si>
  <si>
    <t>ком.МУЖ. 14-15 лет</t>
  </si>
  <si>
    <t>Ветераны 56+ лет</t>
  </si>
  <si>
    <t>Ветераны 35-45 лет, абс вес, Санбон</t>
  </si>
  <si>
    <t>инд.МУЖ. 14-15 лет</t>
  </si>
  <si>
    <t>инд.МУЖ. 16-17 лет</t>
  </si>
  <si>
    <t>инд.ЖЕН. 16-17 лет</t>
  </si>
  <si>
    <t>инд.ЖЕН. 14-15 лет</t>
  </si>
  <si>
    <t>Ветераны 35-45 лет</t>
  </si>
  <si>
    <t>г.Стерлитамак</t>
  </si>
  <si>
    <t>ком.ЖЕН. 14+</t>
  </si>
  <si>
    <t>РЕНГОКАЙ</t>
  </si>
  <si>
    <t>инд.МУЖ. 16-17лет, -55 кг. Санбон</t>
  </si>
  <si>
    <t>Ветераны 46-55, абс вес, Санбон</t>
  </si>
  <si>
    <t>инд.ЖЕН. 12-13 лет, +45 кг. Санбон</t>
  </si>
  <si>
    <t>инд.ЖЕН. 12-13 лет, -45 кг. Санбон</t>
  </si>
  <si>
    <t>инд.ЖЕН. 18 лет и ст., -60 кг. Санбон</t>
  </si>
  <si>
    <t>Ветераны 46-55 лет</t>
  </si>
  <si>
    <t>инд.ЖЕН. 6-7 лет (до 8 кю)</t>
  </si>
  <si>
    <t>инд.ЖЕН. 6-7 лет (7 кю+)</t>
  </si>
  <si>
    <t>инд.ЖЕН 35+ лет</t>
  </si>
  <si>
    <t>ком.МУЖ. 16+ лет</t>
  </si>
  <si>
    <t>инд. МУЖ. РЕНГОКАЙ 6-7 лет</t>
  </si>
  <si>
    <t>инд. МУЖ. РЕНГОКАЙ 8-9 лет</t>
  </si>
  <si>
    <t>инд. МУЖ. РЕНГОКАЙ 14-17 лет</t>
  </si>
  <si>
    <t>инд. МУЖ. РЕНГОКАЙ 18+ лет</t>
  </si>
  <si>
    <t>инд. ЖЕН. РЕНГОКАЙ 10-13 лет</t>
  </si>
  <si>
    <t>инд. ЖЕН. РЕНГОКАЙ 14-17 лет</t>
  </si>
  <si>
    <t>инд. ЖЕН. РЕНГОКАЙ 18+ лет</t>
  </si>
  <si>
    <t>инд.МУЖ. 8 лет ИППОН</t>
  </si>
  <si>
    <t>инд.МУЖ. 9 лет ИППОН</t>
  </si>
  <si>
    <t>инд.МУЖ. 10 лет ИППОН</t>
  </si>
  <si>
    <t>инд.МУЖ. 11 лет ИППОН</t>
  </si>
  <si>
    <t>инд.МУЖ. 12 лет ИППОН</t>
  </si>
  <si>
    <t>инд.МУЖ. 13 лет ИППОН</t>
  </si>
  <si>
    <t>инд.МУЖ. 14 лет ИППОН</t>
  </si>
  <si>
    <t>инд.МУЖ. 15 лет ИППОН</t>
  </si>
  <si>
    <t>ВИЗА ВРАЧА</t>
  </si>
  <si>
    <t>Заявка на Командное КУМИТЭ</t>
  </si>
  <si>
    <t>ком.МУЖ. 6-7 лет</t>
  </si>
  <si>
    <t>ком.МУЖ 8-9 лет</t>
  </si>
  <si>
    <t>инд.МУЖ. 8-9 лет,  -27 кг. Санбон</t>
  </si>
  <si>
    <t>инд.МУЖ. 16-17лет, +65 кг. Санбон</t>
  </si>
  <si>
    <t>инд.ЖЕН. 14-15 лет, +50 кг. Санбон</t>
  </si>
  <si>
    <t>инд.ЖЕН. 16-17 лет, -55 кг. Санбон</t>
  </si>
  <si>
    <t>инд.ЖЕН. 16-17 лет, +55 кг. Санбон</t>
  </si>
  <si>
    <t>Двоеборье</t>
  </si>
  <si>
    <t>Дв МУЖ 8-9</t>
  </si>
  <si>
    <t>ДВ МУЖ 10-11</t>
  </si>
  <si>
    <t>ДВ МУЖ 12-13</t>
  </si>
  <si>
    <t>ДВ МУЖ 14-15</t>
  </si>
  <si>
    <t>ДВ ЖЕН 8-9</t>
  </si>
  <si>
    <t>ДВ ЖЕН 10-11</t>
  </si>
  <si>
    <t>ДВ ЖЕН 12-13</t>
  </si>
  <si>
    <t>ДВ ЖЕН 14-15</t>
  </si>
  <si>
    <t>инд. МУЖ. РЕНГОКАЙ 10-11 лет</t>
  </si>
  <si>
    <t>инд. МУЖ. РЕНГОКАЙ 12-13 лет</t>
  </si>
  <si>
    <t>инд.МУЖ. До 6 лет</t>
  </si>
  <si>
    <t>инд.МУЖ.7 лет (до 8 кю)</t>
  </si>
  <si>
    <t>инд.МУЖ. 7 лет (7кю+)</t>
  </si>
  <si>
    <t>инд.МУЖ. 8-9 лет (до 8 кю)</t>
  </si>
  <si>
    <t>инд.МУЖ. 8-9 лет (7-6 кю)</t>
  </si>
  <si>
    <t>инд.МУЖ. 8-9 лет (5 кю)+</t>
  </si>
  <si>
    <t>инд.МУЖ. 10-11 лет (до 8 кю)</t>
  </si>
  <si>
    <t>инд.МУЖ. 10-11 лет (7-6 кю)</t>
  </si>
  <si>
    <t>инд.МУЖ. 10-11 лет (5 кю+)</t>
  </si>
  <si>
    <t>инд.МУЖ. 12-13 лет (до 7 кю)</t>
  </si>
  <si>
    <t>инд.МУЖ. 12-13 лет (6 кю+)</t>
  </si>
  <si>
    <t>инд.ЖЕН. 8-9 лет (до 8 кю)</t>
  </si>
  <si>
    <t>инд.ЖЕН. 8-9 лет (7 кю +)</t>
  </si>
  <si>
    <t>инд.ЖЕН. 10-11 лет (до 7 кю)</t>
  </si>
  <si>
    <t>инд.ЖЕН. 10-11 лет (7 кю +)</t>
  </si>
  <si>
    <t>инд. ЖЕН. РЕНГОКАЙ 6-7 лет</t>
  </si>
  <si>
    <t>инд. ЖЕН. РЕНГОКАЙ 8-9 лет</t>
  </si>
  <si>
    <t>инд.МУЖ. 8-9 лет,  -32 кг. Санбон</t>
  </si>
  <si>
    <t>инд.МУЖ. 8-9 лет, -37 кг. Санбон</t>
  </si>
  <si>
    <t>инд.МУЖ. 8-9 лет, +37 кг. Санбон</t>
  </si>
  <si>
    <t>инд.МУЖ. 10-11 лет, - 38 кг. Санбон</t>
  </si>
  <si>
    <t>инд.МУЖ. 10-11 лет, - 45 кг. Санбон</t>
  </si>
  <si>
    <t>инд.МУЖ. 10-11 лет, 45+ кг. Санбон</t>
  </si>
  <si>
    <t>инд.МУЖ. 14-15 лет, - 50 кг. Санбон</t>
  </si>
  <si>
    <t>инд.МУЖ. 14-15 лет, + 55 кг. Санбон</t>
  </si>
  <si>
    <t>инд.МУЖ. 18 лет и ст., - 75 кг. Санбон</t>
  </si>
  <si>
    <t>инд.МУЖ. 18 лет и ст., +75 кг. Санбон</t>
  </si>
  <si>
    <t>инд.ЖЕН. 8-9 лет, - 30 кг. Санбон</t>
  </si>
  <si>
    <t>инд.ЖЕН. 8-9 лет, +30 кг. Санбон</t>
  </si>
  <si>
    <t>инд.ЖЕН. 10-11 лет, - 35 кг. Санбон</t>
  </si>
  <si>
    <t>инд.ЖЕН. 10-11 лет, 35+ кг. Санбон</t>
  </si>
  <si>
    <t>ком.ЖЕН. до 8 лет</t>
  </si>
  <si>
    <t>ком.ЖЕН. 11-13 лет</t>
  </si>
  <si>
    <t>ком.ЖЕН. 9-10 лет</t>
  </si>
  <si>
    <t>ком.Кумитэ 8-9 лет М</t>
  </si>
  <si>
    <t>ком. Кумитэ 10-11 лет М</t>
  </si>
  <si>
    <t>ком. Кумитэ 12-13 лет М</t>
  </si>
  <si>
    <t>ком. Кумитэ 14-15 лет М</t>
  </si>
  <si>
    <t>ком. Кумитэ 16-17 лет М</t>
  </si>
  <si>
    <t>ком. Кумитэ 18+ М</t>
  </si>
  <si>
    <t>ком.Кумитэ 8-9 лет Ж</t>
  </si>
  <si>
    <t>ком. Кумитэ 10-11 лет Ж</t>
  </si>
  <si>
    <t>ком. Кумитэ 12-13 лет Ж</t>
  </si>
  <si>
    <t>на участие в III Кубке Урала и Поволжья по каратэ (версия WKC)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</si>
</sst>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0"/>
      <name val="Arial Cyr"/>
      <family val="2"/>
      <charset val="204"/>
    </font>
    <font>
      <b/>
      <sz val="11"/>
      <name val="Century Schoolbook L"/>
      <family val="1"/>
      <charset val="1"/>
    </font>
    <font>
      <sz val="12"/>
      <name val="Times New Roman"/>
      <family val="1"/>
      <charset val="204"/>
    </font>
    <font>
      <sz val="11"/>
      <name val="Times New Roman"/>
      <family val="1"/>
      <charset val="204"/>
    </font>
    <font>
      <sz val="8"/>
      <name val="Arial Cyr"/>
      <family val="2"/>
      <charset val="204"/>
    </font>
    <font>
      <b/>
      <sz val="12"/>
      <name val="Arial Cyr"/>
      <charset val="204"/>
    </font>
    <font>
      <sz val="14"/>
      <name val="Arial Cyr"/>
      <family val="2"/>
      <charset val="204"/>
    </font>
    <font>
      <sz val="12"/>
      <name val="Arial Cyr"/>
      <family val="2"/>
      <charset val="204"/>
    </font>
    <font>
      <sz val="11"/>
      <name val="Arial Cyr"/>
      <family val="2"/>
      <charset val="204"/>
    </font>
    <font>
      <sz val="14"/>
      <name val="Times New Roman"/>
      <family val="1"/>
      <charset val="204"/>
    </font>
    <font>
      <b/>
      <sz val="14"/>
      <name val="Times New Roman"/>
      <family val="1"/>
      <charset val="204"/>
    </font>
    <font>
      <b/>
      <sz val="9"/>
      <color indexed="81"/>
      <name val="Tahoma"/>
      <family val="2"/>
      <charset val="204"/>
    </font>
    <font>
      <b/>
      <sz val="10"/>
      <name val="Arial Cyr"/>
      <charset val="204"/>
    </font>
    <font>
      <b/>
      <sz val="14"/>
      <name val="Arial Cyr"/>
      <charset val="204"/>
    </font>
    <font>
      <b/>
      <u/>
      <sz val="10"/>
      <name val="Arial Cyr"/>
      <charset val="204"/>
    </font>
    <font>
      <sz val="12"/>
      <name val="Arial Cyr"/>
      <charset val="204"/>
    </font>
    <font>
      <i/>
      <sz val="8"/>
      <name val="Arial Cyr"/>
      <charset val="204"/>
    </font>
    <font>
      <u/>
      <sz val="10"/>
      <name val="Arial Cyr"/>
      <family val="2"/>
      <charset val="204"/>
    </font>
    <font>
      <b/>
      <u/>
      <sz val="11"/>
      <name val="Arial Cyr"/>
      <charset val="204"/>
    </font>
    <font>
      <b/>
      <sz val="8"/>
      <name val="Century Schoolbook L"/>
      <family val="1"/>
      <charset val="1"/>
    </font>
    <font>
      <sz val="9"/>
      <color indexed="81"/>
      <name val="Tahoma"/>
      <family val="2"/>
      <charset val="204"/>
    </font>
    <font>
      <sz val="6"/>
      <name val="Arial Cyr"/>
      <family val="2"/>
      <charset val="204"/>
    </font>
    <font>
      <sz val="9"/>
      <name val="Arial Cyr"/>
      <family val="2"/>
      <charset val="204"/>
    </font>
    <font>
      <sz val="10"/>
      <name val="Arial Narrow"/>
      <family val="2"/>
      <charset val="204"/>
    </font>
    <font>
      <sz val="11"/>
      <name val="Arial Narrow"/>
      <family val="2"/>
      <charset val="204"/>
    </font>
    <font>
      <sz val="11"/>
      <color indexed="8"/>
      <name val="Arial Narrow"/>
      <family val="2"/>
      <charset val="204"/>
    </font>
    <font>
      <sz val="10"/>
      <name val="Arial"/>
      <family val="2"/>
      <charset val="204"/>
    </font>
    <font>
      <b/>
      <sz val="10"/>
      <name val="Arial Narrow"/>
      <family val="2"/>
      <charset val="204"/>
    </font>
    <font>
      <b/>
      <sz val="9"/>
      <name val="Arial Narrow"/>
      <family val="2"/>
      <charset val="204"/>
    </font>
    <font>
      <u/>
      <sz val="12"/>
      <name val="Arial Cyr"/>
      <charset val="204"/>
    </font>
    <font>
      <b/>
      <i/>
      <sz val="6"/>
      <name val="Arial Cyr"/>
      <charset val="204"/>
    </font>
    <font>
      <sz val="10"/>
      <color rgb="FFFF0000"/>
      <name val="Arial Cyr"/>
      <family val="2"/>
      <charset val="204"/>
    </font>
    <font>
      <sz val="8"/>
      <color rgb="FF00B050"/>
      <name val="Arial Cyr"/>
      <family val="2"/>
      <charset val="204"/>
    </font>
    <font>
      <sz val="10"/>
      <color rgb="FF00B050"/>
      <name val="Arial Cyr"/>
      <family val="2"/>
      <charset val="204"/>
    </font>
  </fonts>
  <fills count="6">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rgb="FF92D050"/>
        <bgColor indexed="64"/>
      </patternFill>
    </fill>
  </fills>
  <borders count="19">
    <border>
      <left/>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3"/>
      </left>
      <right/>
      <top style="thin">
        <color indexed="63"/>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s>
  <cellStyleXfs count="1">
    <xf numFmtId="0" fontId="0" fillId="0" borderId="0"/>
  </cellStyleXfs>
  <cellXfs count="115">
    <xf numFmtId="0" fontId="0" fillId="0" borderId="0" xfId="0"/>
    <xf numFmtId="0" fontId="1" fillId="0" borderId="1" xfId="0" applyFont="1" applyBorder="1" applyAlignment="1">
      <alignment horizontal="center"/>
    </xf>
    <xf numFmtId="0" fontId="1" fillId="0" borderId="1" xfId="0" applyFont="1" applyBorder="1" applyAlignment="1">
      <alignment horizontal="center" wrapText="1"/>
    </xf>
    <xf numFmtId="0" fontId="1" fillId="0" borderId="1" xfId="0" applyFont="1" applyBorder="1" applyAlignment="1">
      <alignment wrapText="1"/>
    </xf>
    <xf numFmtId="0" fontId="0" fillId="0" borderId="2" xfId="0" applyBorder="1"/>
    <xf numFmtId="0" fontId="3" fillId="0" borderId="3" xfId="0" applyFont="1" applyBorder="1" applyAlignment="1">
      <alignment horizontal="center"/>
    </xf>
    <xf numFmtId="0" fontId="5" fillId="2" borderId="2" xfId="0" applyFont="1" applyFill="1" applyBorder="1" applyAlignment="1">
      <alignment horizontal="center" wrapText="1"/>
    </xf>
    <xf numFmtId="0" fontId="7" fillId="0" borderId="2" xfId="0" applyFont="1" applyBorder="1"/>
    <xf numFmtId="0" fontId="3" fillId="2" borderId="4" xfId="0" applyFont="1" applyFill="1" applyBorder="1" applyAlignment="1">
      <alignment horizont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49" fontId="3" fillId="2" borderId="2" xfId="0" applyNumberFormat="1" applyFont="1" applyFill="1" applyBorder="1" applyAlignment="1">
      <alignment horizontal="center" vertical="center"/>
    </xf>
    <xf numFmtId="0" fontId="3" fillId="0" borderId="0" xfId="0" applyFont="1" applyBorder="1" applyAlignment="1">
      <alignment horizontal="left"/>
    </xf>
    <xf numFmtId="0" fontId="3" fillId="0" borderId="5" xfId="0" applyFont="1" applyBorder="1" applyAlignment="1">
      <alignment horizontal="center"/>
    </xf>
    <xf numFmtId="0" fontId="3" fillId="0" borderId="2" xfId="0" applyFont="1" applyBorder="1"/>
    <xf numFmtId="0" fontId="3" fillId="0" borderId="0" xfId="0" applyFont="1"/>
    <xf numFmtId="0" fontId="9" fillId="0" borderId="0" xfId="0" applyFont="1" applyBorder="1" applyAlignment="1">
      <alignment horizontal="center"/>
    </xf>
    <xf numFmtId="0" fontId="9" fillId="0" borderId="0" xfId="0" applyFont="1" applyFill="1" applyBorder="1" applyAlignment="1">
      <alignment horizontal="left"/>
    </xf>
    <xf numFmtId="0" fontId="9" fillId="0" borderId="0" xfId="0" applyFont="1" applyFill="1" applyBorder="1" applyAlignment="1"/>
    <xf numFmtId="0" fontId="9" fillId="0" borderId="2" xfId="0" applyFont="1" applyBorder="1" applyAlignment="1">
      <alignment horizontal="center"/>
    </xf>
    <xf numFmtId="0" fontId="9" fillId="0" borderId="0" xfId="0" applyFont="1" applyFill="1" applyBorder="1"/>
    <xf numFmtId="0" fontId="9" fillId="0" borderId="0" xfId="0" applyFont="1" applyFill="1" applyBorder="1" applyAlignment="1">
      <alignment horizontal="center"/>
    </xf>
    <xf numFmtId="0" fontId="9" fillId="0" borderId="0" xfId="0" applyFont="1" applyBorder="1" applyAlignment="1"/>
    <xf numFmtId="0" fontId="9" fillId="3" borderId="2" xfId="0" applyFont="1" applyFill="1" applyBorder="1" applyAlignment="1">
      <alignment horizontal="center"/>
    </xf>
    <xf numFmtId="0" fontId="5" fillId="0" borderId="5" xfId="0" applyFont="1" applyBorder="1" applyAlignment="1">
      <alignment horizontal="center"/>
    </xf>
    <xf numFmtId="0" fontId="5" fillId="0" borderId="0" xfId="0" applyFont="1" applyBorder="1" applyAlignment="1">
      <alignment horizontal="center"/>
    </xf>
    <xf numFmtId="49" fontId="0" fillId="0" borderId="0" xfId="0" applyNumberFormat="1"/>
    <xf numFmtId="0" fontId="1" fillId="0" borderId="6" xfId="0" applyFont="1" applyFill="1" applyBorder="1" applyAlignment="1">
      <alignment horizontal="center"/>
    </xf>
    <xf numFmtId="0" fontId="12" fillId="0" borderId="0" xfId="0" applyFont="1"/>
    <xf numFmtId="0" fontId="0" fillId="0" borderId="0" xfId="0" applyAlignment="1">
      <alignment horizontal="right"/>
    </xf>
    <xf numFmtId="0" fontId="14" fillId="0" borderId="0" xfId="0" applyFont="1"/>
    <xf numFmtId="0" fontId="15" fillId="0" borderId="0" xfId="0" applyFont="1" applyAlignment="1">
      <alignment horizontal="right"/>
    </xf>
    <xf numFmtId="0" fontId="16" fillId="0" borderId="0" xfId="0" applyFont="1"/>
    <xf numFmtId="0" fontId="17" fillId="0" borderId="0" xfId="0" applyFont="1"/>
    <xf numFmtId="14" fontId="0" fillId="0" borderId="0" xfId="0" applyNumberFormat="1"/>
    <xf numFmtId="0" fontId="4" fillId="4" borderId="0" xfId="0" applyFont="1" applyFill="1" applyAlignment="1">
      <alignment horizontal="center" wrapText="1"/>
    </xf>
    <xf numFmtId="0" fontId="18" fillId="0" borderId="0" xfId="0" applyFont="1"/>
    <xf numFmtId="0" fontId="2" fillId="0" borderId="2" xfId="0" applyFont="1" applyBorder="1" applyAlignment="1">
      <alignment horizontal="center" vertical="center"/>
    </xf>
    <xf numFmtId="0" fontId="0" fillId="0" borderId="0" xfId="0" applyNumberFormat="1"/>
    <xf numFmtId="0" fontId="12" fillId="0" borderId="0" xfId="0" applyNumberFormat="1" applyFont="1"/>
    <xf numFmtId="0" fontId="1" fillId="0" borderId="1" xfId="0" applyNumberFormat="1" applyFont="1" applyBorder="1" applyAlignment="1">
      <alignment horizontal="center" wrapText="1"/>
    </xf>
    <xf numFmtId="0" fontId="6" fillId="0" borderId="7" xfId="0" applyFont="1" applyBorder="1" applyAlignment="1">
      <alignment horizont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4" fillId="0" borderId="0" xfId="0" applyFont="1"/>
    <xf numFmtId="49" fontId="4" fillId="0" borderId="0" xfId="0" applyNumberFormat="1" applyFont="1"/>
    <xf numFmtId="0" fontId="31" fillId="0" borderId="0" xfId="0" applyFont="1"/>
    <xf numFmtId="0" fontId="13" fillId="0" borderId="0" xfId="0" applyFont="1" applyProtection="1">
      <protection locked="0"/>
    </xf>
    <xf numFmtId="49" fontId="19" fillId="0" borderId="2" xfId="0" applyNumberFormat="1" applyFont="1" applyBorder="1" applyAlignment="1">
      <alignment horizontal="center" wrapText="1"/>
    </xf>
    <xf numFmtId="0" fontId="0" fillId="0" borderId="0" xfId="0" applyAlignment="1">
      <alignment horizontal="left"/>
    </xf>
    <xf numFmtId="0" fontId="14" fillId="0" borderId="0" xfId="0" applyFont="1" applyAlignment="1">
      <alignment horizontal="left"/>
    </xf>
    <xf numFmtId="0" fontId="21" fillId="0" borderId="0" xfId="0" applyFont="1"/>
    <xf numFmtId="0" fontId="32" fillId="0" borderId="0" xfId="0" applyFont="1"/>
    <xf numFmtId="0" fontId="33" fillId="0" borderId="0" xfId="0" applyFont="1"/>
    <xf numFmtId="0" fontId="2" fillId="0" borderId="4" xfId="0" applyFont="1" applyBorder="1" applyAlignment="1" applyProtection="1">
      <alignment horizontal="center" vertical="center"/>
      <protection locked="0"/>
    </xf>
    <xf numFmtId="0" fontId="2" fillId="0" borderId="2" xfId="0" applyFont="1" applyBorder="1" applyAlignment="1" applyProtection="1">
      <alignment wrapText="1"/>
      <protection locked="0"/>
    </xf>
    <xf numFmtId="0" fontId="2" fillId="0" borderId="2" xfId="0" applyFont="1" applyBorder="1" applyAlignment="1" applyProtection="1">
      <alignment horizontal="center"/>
      <protection locked="0"/>
    </xf>
    <xf numFmtId="49" fontId="8" fillId="0" borderId="7" xfId="0" applyNumberFormat="1" applyFont="1" applyBorder="1" applyAlignment="1">
      <alignment horizontal="center"/>
    </xf>
    <xf numFmtId="0" fontId="2" fillId="0" borderId="9" xfId="0" applyFont="1" applyBorder="1" applyAlignment="1" applyProtection="1">
      <alignment horizontal="center" vertical="center"/>
    </xf>
    <xf numFmtId="0" fontId="2" fillId="0" borderId="8" xfId="0" applyFont="1" applyBorder="1" applyAlignment="1" applyProtection="1">
      <alignment horizontal="center" vertical="center"/>
    </xf>
    <xf numFmtId="0" fontId="17" fillId="0" borderId="0" xfId="0" applyNumberFormat="1" applyFont="1" applyAlignment="1" applyProtection="1">
      <alignment horizontal="left"/>
      <protection locked="0"/>
    </xf>
    <xf numFmtId="14" fontId="12" fillId="0" borderId="0" xfId="0" applyNumberFormat="1" applyFont="1"/>
    <xf numFmtId="14" fontId="12" fillId="0" borderId="0" xfId="0" applyNumberFormat="1" applyFont="1" applyAlignment="1">
      <alignment horizontal="center"/>
    </xf>
    <xf numFmtId="0" fontId="23" fillId="0" borderId="2" xfId="0" applyNumberFormat="1" applyFont="1" applyFill="1" applyBorder="1" applyAlignment="1" applyProtection="1">
      <alignment horizontal="left"/>
      <protection locked="0"/>
    </xf>
    <xf numFmtId="49" fontId="24" fillId="0" borderId="2" xfId="0" applyNumberFormat="1" applyFont="1" applyFill="1" applyBorder="1" applyAlignment="1" applyProtection="1">
      <alignment horizontal="left"/>
      <protection locked="0"/>
    </xf>
    <xf numFmtId="49" fontId="24" fillId="0" borderId="2" xfId="0" applyNumberFormat="1" applyFont="1" applyFill="1" applyBorder="1" applyAlignment="1" applyProtection="1">
      <alignment horizontal="center"/>
      <protection locked="0"/>
    </xf>
    <xf numFmtId="14" fontId="24" fillId="0" borderId="2" xfId="0" applyNumberFormat="1" applyFont="1" applyFill="1" applyBorder="1" applyAlignment="1" applyProtection="1">
      <alignment horizontal="center"/>
      <protection locked="0"/>
    </xf>
    <xf numFmtId="49" fontId="24" fillId="0" borderId="3" xfId="0" applyNumberFormat="1" applyFont="1" applyFill="1" applyBorder="1" applyAlignment="1" applyProtection="1">
      <alignment horizontal="left"/>
      <protection locked="0"/>
    </xf>
    <xf numFmtId="49" fontId="24" fillId="0" borderId="2" xfId="0" applyNumberFormat="1" applyFont="1" applyBorder="1" applyAlignment="1" applyProtection="1">
      <alignment horizontal="center"/>
      <protection locked="0"/>
    </xf>
    <xf numFmtId="49" fontId="26" fillId="0" borderId="0" xfId="0" applyNumberFormat="1" applyFont="1" applyBorder="1"/>
    <xf numFmtId="49" fontId="26" fillId="0" borderId="0" xfId="0" applyNumberFormat="1" applyFont="1"/>
    <xf numFmtId="0" fontId="26" fillId="0" borderId="0" xfId="0" applyFont="1"/>
    <xf numFmtId="49" fontId="0" fillId="0" borderId="0" xfId="0" applyNumberFormat="1" applyBorder="1"/>
    <xf numFmtId="0" fontId="23" fillId="0" borderId="2" xfId="0" applyNumberFormat="1" applyFont="1" applyFill="1" applyBorder="1" applyAlignment="1">
      <alignment horizontal="left"/>
    </xf>
    <xf numFmtId="49" fontId="23" fillId="4" borderId="2" xfId="0" applyNumberFormat="1" applyFont="1" applyFill="1" applyBorder="1" applyAlignment="1" applyProtection="1">
      <alignment horizontal="center" vertical="center"/>
      <protection locked="0"/>
    </xf>
    <xf numFmtId="0" fontId="23" fillId="5" borderId="4"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xf>
    <xf numFmtId="49" fontId="2" fillId="0" borderId="2" xfId="0" applyNumberFormat="1" applyFont="1" applyBorder="1" applyAlignment="1" applyProtection="1">
      <alignment horizontal="center" vertical="center"/>
    </xf>
    <xf numFmtId="0" fontId="27" fillId="0" borderId="0" xfId="0" applyNumberFormat="1" applyFont="1"/>
    <xf numFmtId="0" fontId="28" fillId="0" borderId="0" xfId="0" applyFont="1" applyBorder="1" applyAlignment="1">
      <alignment horizontal="left"/>
    </xf>
    <xf numFmtId="0" fontId="29" fillId="0" borderId="0" xfId="0" applyNumberFormat="1" applyFont="1" applyAlignment="1" applyProtection="1">
      <alignment horizontal="left"/>
      <protection locked="0"/>
    </xf>
    <xf numFmtId="0" fontId="14" fillId="0" borderId="0" xfId="0" applyNumberFormat="1" applyFont="1" applyAlignment="1" applyProtection="1">
      <alignment horizontal="left"/>
      <protection locked="0"/>
    </xf>
    <xf numFmtId="0" fontId="30" fillId="0" borderId="0" xfId="0" applyNumberFormat="1" applyFont="1"/>
    <xf numFmtId="0" fontId="5" fillId="0" borderId="5" xfId="0" applyFont="1" applyBorder="1" applyAlignment="1">
      <alignment horizontal="center"/>
    </xf>
    <xf numFmtId="0" fontId="25" fillId="0" borderId="18" xfId="0" applyFont="1" applyBorder="1" applyAlignment="1">
      <alignment horizontal="center" vertical="center"/>
    </xf>
    <xf numFmtId="49" fontId="0" fillId="0" borderId="2" xfId="0" applyNumberFormat="1" applyBorder="1"/>
    <xf numFmtId="0" fontId="1" fillId="0" borderId="6" xfId="0" applyFont="1" applyBorder="1" applyAlignment="1">
      <alignment wrapText="1"/>
    </xf>
    <xf numFmtId="0" fontId="5" fillId="0" borderId="5" xfId="0" applyFont="1" applyBorder="1" applyAlignment="1">
      <alignment horizontal="center"/>
    </xf>
    <xf numFmtId="0" fontId="9" fillId="0" borderId="2" xfId="0" applyFont="1" applyBorder="1" applyAlignment="1">
      <alignment horizontal="center"/>
    </xf>
    <xf numFmtId="0" fontId="9" fillId="0" borderId="10" xfId="0" applyFont="1" applyFill="1" applyBorder="1" applyAlignment="1">
      <alignment horizontal="center"/>
    </xf>
    <xf numFmtId="0" fontId="9" fillId="0" borderId="11" xfId="0" applyFont="1" applyFill="1" applyBorder="1" applyAlignment="1">
      <alignment horizontal="center"/>
    </xf>
    <xf numFmtId="0" fontId="9" fillId="0" borderId="12" xfId="0" applyFont="1" applyFill="1" applyBorder="1" applyAlignment="1">
      <alignment horizontal="center"/>
    </xf>
    <xf numFmtId="0" fontId="9" fillId="0" borderId="13" xfId="0" applyFont="1" applyFill="1" applyBorder="1" applyAlignment="1">
      <alignment horizontal="center"/>
    </xf>
    <xf numFmtId="0" fontId="9" fillId="0" borderId="0" xfId="0" applyFont="1" applyFill="1" applyBorder="1" applyAlignment="1">
      <alignment horizontal="center"/>
    </xf>
    <xf numFmtId="0" fontId="9" fillId="0" borderId="14" xfId="0" applyFont="1" applyFill="1" applyBorder="1" applyAlignment="1">
      <alignment horizontal="center"/>
    </xf>
    <xf numFmtId="0" fontId="9" fillId="0" borderId="15" xfId="0" applyFont="1" applyFill="1" applyBorder="1" applyAlignment="1">
      <alignment horizontal="center"/>
    </xf>
    <xf numFmtId="0" fontId="9" fillId="0" borderId="5" xfId="0" applyFont="1" applyFill="1" applyBorder="1" applyAlignment="1">
      <alignment horizontal="center"/>
    </xf>
    <xf numFmtId="0" fontId="9" fillId="0" borderId="16" xfId="0" applyFont="1" applyFill="1" applyBorder="1" applyAlignment="1">
      <alignment horizontal="center"/>
    </xf>
    <xf numFmtId="0" fontId="9" fillId="0" borderId="0" xfId="0" applyFont="1" applyBorder="1" applyAlignment="1">
      <alignment horizontal="center"/>
    </xf>
    <xf numFmtId="0" fontId="9" fillId="3" borderId="3" xfId="0" applyFont="1" applyFill="1" applyBorder="1" applyAlignment="1">
      <alignment horizontal="center"/>
    </xf>
    <xf numFmtId="0" fontId="9" fillId="3" borderId="7" xfId="0" applyFont="1" applyFill="1" applyBorder="1" applyAlignment="1">
      <alignment horizontal="center"/>
    </xf>
    <xf numFmtId="0" fontId="9" fillId="3" borderId="17" xfId="0" applyFont="1" applyFill="1" applyBorder="1" applyAlignment="1">
      <alignment horizontal="center"/>
    </xf>
    <xf numFmtId="0" fontId="9" fillId="3" borderId="2" xfId="0" applyFont="1" applyFill="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left"/>
    </xf>
    <xf numFmtId="0" fontId="3" fillId="0" borderId="7" xfId="0" applyFont="1" applyBorder="1" applyAlignment="1">
      <alignment horizontal="left"/>
    </xf>
    <xf numFmtId="0" fontId="3" fillId="0" borderId="17" xfId="0" applyFont="1" applyBorder="1" applyAlignment="1">
      <alignment horizontal="left"/>
    </xf>
    <xf numFmtId="0" fontId="2" fillId="0" borderId="0" xfId="0" applyFont="1" applyBorder="1" applyAlignment="1">
      <alignment horizontal="center"/>
    </xf>
    <xf numFmtId="0" fontId="2" fillId="0" borderId="0" xfId="0" applyFont="1" applyBorder="1" applyAlignment="1">
      <alignment horizontal="left"/>
    </xf>
    <xf numFmtId="0" fontId="10" fillId="0" borderId="0" xfId="0" applyFont="1" applyAlignment="1">
      <alignment horizontal="center"/>
    </xf>
    <xf numFmtId="0" fontId="3" fillId="0" borderId="4" xfId="0" applyFont="1" applyBorder="1" applyAlignment="1">
      <alignment horizontal="center"/>
    </xf>
    <xf numFmtId="0" fontId="3" fillId="0" borderId="8" xfId="0" applyFont="1" applyBorder="1" applyAlignment="1">
      <alignment horizontal="center"/>
    </xf>
    <xf numFmtId="0" fontId="3" fillId="3" borderId="2" xfId="0" applyFont="1" applyFill="1" applyBorder="1" applyAlignment="1">
      <alignment horizontal="center"/>
    </xf>
    <xf numFmtId="0" fontId="6" fillId="0" borderId="0" xfId="0" applyFont="1" applyBorder="1" applyAlignment="1">
      <alignment horizontal="center"/>
    </xf>
    <xf numFmtId="0" fontId="22" fillId="0" borderId="5" xfId="0" applyFont="1" applyBorder="1" applyAlignment="1">
      <alignment horizontal="center"/>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A3935"/>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47625</xdr:rowOff>
    </xdr:from>
    <xdr:to>
      <xdr:col>1</xdr:col>
      <xdr:colOff>1123950</xdr:colOff>
      <xdr:row>4</xdr:row>
      <xdr:rowOff>38100</xdr:rowOff>
    </xdr:to>
    <xdr:pic>
      <xdr:nvPicPr>
        <xdr:cNvPr id="1130" name="Рисунок 1" descr="WKC-RF.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47625"/>
          <a:ext cx="7334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11"/>
  <sheetViews>
    <sheetView tabSelected="1" zoomScaleNormal="100" workbookViewId="0">
      <selection activeCell="B12" sqref="B12"/>
    </sheetView>
  </sheetViews>
  <sheetFormatPr defaultRowHeight="12.75"/>
  <cols>
    <col min="1" max="1" width="4.5703125" customWidth="1"/>
    <col min="2" max="2" width="25.7109375" customWidth="1"/>
    <col min="3" max="3" width="21.85546875" style="38" customWidth="1"/>
    <col min="4" max="4" width="6.140625" customWidth="1"/>
    <col min="5" max="5" width="13.42578125" customWidth="1"/>
    <col min="6" max="6" width="12" customWidth="1"/>
    <col min="7" max="7" width="20.7109375" customWidth="1"/>
    <col min="8" max="8" width="23.28515625" customWidth="1"/>
    <col min="9" max="10" width="24.140625" customWidth="1"/>
    <col min="11" max="11" width="14.28515625" style="49" customWidth="1"/>
    <col min="12" max="12" width="6" style="26" hidden="1" customWidth="1"/>
    <col min="13" max="13" width="7.42578125" customWidth="1"/>
    <col min="14" max="14" width="14.7109375" customWidth="1"/>
    <col min="15" max="15" width="10.140625" bestFit="1" customWidth="1"/>
  </cols>
  <sheetData>
    <row r="1" spans="1:15" ht="18">
      <c r="E1" s="47" t="s">
        <v>37</v>
      </c>
    </row>
    <row r="2" spans="1:15">
      <c r="C2" s="78" t="s">
        <v>168</v>
      </c>
    </row>
    <row r="3" spans="1:15">
      <c r="C3" s="39"/>
    </row>
    <row r="4" spans="1:15" ht="15">
      <c r="B4" s="31" t="s">
        <v>22</v>
      </c>
      <c r="C4" s="80" t="s">
        <v>52</v>
      </c>
      <c r="D4" s="30"/>
      <c r="E4" s="30"/>
      <c r="F4" s="30"/>
      <c r="G4" s="30"/>
      <c r="H4" s="30"/>
      <c r="I4" s="30"/>
      <c r="J4" s="30"/>
      <c r="K4" s="50"/>
    </row>
    <row r="5" spans="1:15">
      <c r="C5" s="82" t="s">
        <v>31</v>
      </c>
    </row>
    <row r="6" spans="1:15">
      <c r="B6" s="29" t="s">
        <v>20</v>
      </c>
      <c r="C6" s="81" t="s">
        <v>51</v>
      </c>
    </row>
    <row r="7" spans="1:15">
      <c r="B7" s="29" t="s">
        <v>21</v>
      </c>
      <c r="C7" s="60" t="s">
        <v>51</v>
      </c>
    </row>
    <row r="8" spans="1:15">
      <c r="B8" s="29"/>
    </row>
    <row r="9" spans="1:15">
      <c r="B9" s="29"/>
      <c r="C9" s="39" t="s">
        <v>77</v>
      </c>
      <c r="E9" s="29" t="s">
        <v>25</v>
      </c>
      <c r="F9" s="61">
        <v>43057</v>
      </c>
      <c r="G9" s="34"/>
    </row>
    <row r="11" spans="1:15" ht="29.25" customHeight="1">
      <c r="A11" s="1"/>
      <c r="B11" s="1" t="s">
        <v>18</v>
      </c>
      <c r="C11" s="40" t="s">
        <v>32</v>
      </c>
      <c r="D11" s="1" t="s">
        <v>0</v>
      </c>
      <c r="E11" s="2" t="s">
        <v>1</v>
      </c>
      <c r="F11" s="2" t="s">
        <v>39</v>
      </c>
      <c r="G11" s="2" t="s">
        <v>38</v>
      </c>
      <c r="H11" s="3" t="s">
        <v>3</v>
      </c>
      <c r="I11" s="3" t="s">
        <v>4</v>
      </c>
      <c r="J11" s="86" t="s">
        <v>114</v>
      </c>
      <c r="K11" s="27" t="s">
        <v>5</v>
      </c>
      <c r="L11" s="48" t="s">
        <v>17</v>
      </c>
      <c r="M11" s="35" t="s">
        <v>24</v>
      </c>
      <c r="N11" s="4" t="s">
        <v>105</v>
      </c>
    </row>
    <row r="12" spans="1:15" ht="16.5">
      <c r="A12" s="5">
        <v>1</v>
      </c>
      <c r="B12" s="64"/>
      <c r="C12" s="63"/>
      <c r="D12" s="65"/>
      <c r="E12" s="66"/>
      <c r="F12" s="65" t="s">
        <v>42</v>
      </c>
      <c r="G12" s="64"/>
      <c r="H12" s="64"/>
      <c r="I12" s="64"/>
      <c r="J12" s="67"/>
      <c r="K12" s="67"/>
      <c r="L12" s="68"/>
      <c r="M12" s="84">
        <f t="shared" ref="M12:M43" si="0">DATEDIF(E12,дата,"y")</f>
        <v>117</v>
      </c>
      <c r="N12" s="85"/>
      <c r="O12" s="34"/>
    </row>
    <row r="13" spans="1:15" ht="16.5">
      <c r="A13" s="5">
        <f>A12+1</f>
        <v>2</v>
      </c>
      <c r="B13" s="64"/>
      <c r="C13" s="73" t="str">
        <f>T(C12)</f>
        <v/>
      </c>
      <c r="D13" s="65"/>
      <c r="E13" s="66"/>
      <c r="F13" s="65"/>
      <c r="G13" s="64"/>
      <c r="H13" s="64"/>
      <c r="I13" s="64"/>
      <c r="J13" s="67"/>
      <c r="K13" s="67"/>
      <c r="L13" s="68"/>
      <c r="M13" s="84">
        <f t="shared" si="0"/>
        <v>117</v>
      </c>
      <c r="N13" s="4"/>
    </row>
    <row r="14" spans="1:15" ht="16.5">
      <c r="A14" s="5">
        <f t="shared" ref="A14:A77" si="1">A13+1</f>
        <v>3</v>
      </c>
      <c r="B14" s="64"/>
      <c r="C14" s="73" t="str">
        <f>T(C13)</f>
        <v/>
      </c>
      <c r="D14" s="65"/>
      <c r="E14" s="66"/>
      <c r="F14" s="65"/>
      <c r="G14" s="64"/>
      <c r="H14" s="64"/>
      <c r="I14" s="64"/>
      <c r="J14" s="67"/>
      <c r="K14" s="67"/>
      <c r="L14" s="68"/>
      <c r="M14" s="84">
        <f t="shared" si="0"/>
        <v>117</v>
      </c>
      <c r="N14" s="4"/>
    </row>
    <row r="15" spans="1:15" ht="16.5">
      <c r="A15" s="5">
        <f t="shared" si="1"/>
        <v>4</v>
      </c>
      <c r="B15" s="64"/>
      <c r="C15" s="73" t="str">
        <f>T(C14)</f>
        <v/>
      </c>
      <c r="D15" s="65"/>
      <c r="E15" s="66"/>
      <c r="F15" s="65"/>
      <c r="G15" s="64"/>
      <c r="H15" s="64"/>
      <c r="I15" s="64"/>
      <c r="J15" s="67"/>
      <c r="K15" s="67"/>
      <c r="L15" s="68"/>
      <c r="M15" s="84">
        <f t="shared" si="0"/>
        <v>117</v>
      </c>
      <c r="N15" s="4"/>
    </row>
    <row r="16" spans="1:15" ht="16.5">
      <c r="A16" s="5">
        <f t="shared" si="1"/>
        <v>5</v>
      </c>
      <c r="B16" s="64"/>
      <c r="C16" s="73" t="str">
        <f t="shared" ref="C16:C79" si="2">T(C15)</f>
        <v/>
      </c>
      <c r="D16" s="65"/>
      <c r="E16" s="66"/>
      <c r="F16" s="65"/>
      <c r="G16" s="64"/>
      <c r="H16" s="64"/>
      <c r="I16" s="64"/>
      <c r="J16" s="67"/>
      <c r="K16" s="67"/>
      <c r="L16" s="68"/>
      <c r="M16" s="84">
        <f t="shared" si="0"/>
        <v>117</v>
      </c>
      <c r="N16" s="4"/>
    </row>
    <row r="17" spans="1:14" ht="16.5">
      <c r="A17" s="5">
        <f t="shared" si="1"/>
        <v>6</v>
      </c>
      <c r="B17" s="64"/>
      <c r="C17" s="73" t="str">
        <f t="shared" si="2"/>
        <v/>
      </c>
      <c r="D17" s="65"/>
      <c r="E17" s="66"/>
      <c r="F17" s="65"/>
      <c r="G17" s="64"/>
      <c r="H17" s="64"/>
      <c r="I17" s="64"/>
      <c r="J17" s="67"/>
      <c r="K17" s="67"/>
      <c r="L17" s="68"/>
      <c r="M17" s="84">
        <f t="shared" si="0"/>
        <v>117</v>
      </c>
      <c r="N17" s="4"/>
    </row>
    <row r="18" spans="1:14" ht="16.5">
      <c r="A18" s="5">
        <f t="shared" si="1"/>
        <v>7</v>
      </c>
      <c r="B18" s="64"/>
      <c r="C18" s="73" t="str">
        <f t="shared" si="2"/>
        <v/>
      </c>
      <c r="D18" s="65"/>
      <c r="E18" s="66"/>
      <c r="F18" s="65"/>
      <c r="G18" s="64"/>
      <c r="H18" s="64"/>
      <c r="I18" s="64"/>
      <c r="J18" s="67"/>
      <c r="K18" s="67"/>
      <c r="L18" s="68"/>
      <c r="M18" s="84">
        <f t="shared" si="0"/>
        <v>117</v>
      </c>
      <c r="N18" s="4"/>
    </row>
    <row r="19" spans="1:14" ht="16.5">
      <c r="A19" s="5">
        <f t="shared" si="1"/>
        <v>8</v>
      </c>
      <c r="B19" s="64"/>
      <c r="C19" s="73" t="str">
        <f t="shared" si="2"/>
        <v/>
      </c>
      <c r="D19" s="65"/>
      <c r="E19" s="66"/>
      <c r="F19" s="65"/>
      <c r="G19" s="64"/>
      <c r="H19" s="64"/>
      <c r="I19" s="64"/>
      <c r="J19" s="67"/>
      <c r="K19" s="67"/>
      <c r="L19" s="68"/>
      <c r="M19" s="84">
        <f t="shared" si="0"/>
        <v>117</v>
      </c>
      <c r="N19" s="4"/>
    </row>
    <row r="20" spans="1:14" ht="16.5">
      <c r="A20" s="5">
        <f t="shared" si="1"/>
        <v>9</v>
      </c>
      <c r="B20" s="64"/>
      <c r="C20" s="73" t="str">
        <f t="shared" si="2"/>
        <v/>
      </c>
      <c r="D20" s="65"/>
      <c r="E20" s="66"/>
      <c r="F20" s="65"/>
      <c r="G20" s="64"/>
      <c r="H20" s="64"/>
      <c r="I20" s="64"/>
      <c r="J20" s="67"/>
      <c r="K20" s="67"/>
      <c r="L20" s="68"/>
      <c r="M20" s="84">
        <f t="shared" si="0"/>
        <v>117</v>
      </c>
      <c r="N20" s="4"/>
    </row>
    <row r="21" spans="1:14" ht="16.5">
      <c r="A21" s="5">
        <f t="shared" si="1"/>
        <v>10</v>
      </c>
      <c r="B21" s="64"/>
      <c r="C21" s="73" t="str">
        <f t="shared" si="2"/>
        <v/>
      </c>
      <c r="D21" s="65"/>
      <c r="E21" s="66"/>
      <c r="F21" s="65"/>
      <c r="G21" s="64"/>
      <c r="H21" s="64"/>
      <c r="I21" s="64"/>
      <c r="J21" s="67"/>
      <c r="K21" s="67"/>
      <c r="L21" s="68"/>
      <c r="M21" s="84">
        <f t="shared" si="0"/>
        <v>117</v>
      </c>
      <c r="N21" s="4"/>
    </row>
    <row r="22" spans="1:14" ht="16.5">
      <c r="A22" s="5">
        <f t="shared" si="1"/>
        <v>11</v>
      </c>
      <c r="B22" s="64"/>
      <c r="C22" s="73" t="str">
        <f t="shared" si="2"/>
        <v/>
      </c>
      <c r="D22" s="65"/>
      <c r="E22" s="66"/>
      <c r="F22" s="65"/>
      <c r="G22" s="64"/>
      <c r="H22" s="64"/>
      <c r="I22" s="64"/>
      <c r="J22" s="67"/>
      <c r="K22" s="67"/>
      <c r="L22" s="68"/>
      <c r="M22" s="84">
        <f t="shared" si="0"/>
        <v>117</v>
      </c>
      <c r="N22" s="4"/>
    </row>
    <row r="23" spans="1:14" ht="16.5">
      <c r="A23" s="5">
        <f t="shared" si="1"/>
        <v>12</v>
      </c>
      <c r="B23" s="64"/>
      <c r="C23" s="73" t="str">
        <f t="shared" si="2"/>
        <v/>
      </c>
      <c r="D23" s="65"/>
      <c r="E23" s="66"/>
      <c r="F23" s="65"/>
      <c r="G23" s="64"/>
      <c r="H23" s="64"/>
      <c r="I23" s="64"/>
      <c r="J23" s="67"/>
      <c r="K23" s="67"/>
      <c r="L23" s="68"/>
      <c r="M23" s="84">
        <f t="shared" si="0"/>
        <v>117</v>
      </c>
      <c r="N23" s="4"/>
    </row>
    <row r="24" spans="1:14" ht="16.5">
      <c r="A24" s="5">
        <f t="shared" si="1"/>
        <v>13</v>
      </c>
      <c r="B24" s="64"/>
      <c r="C24" s="73" t="str">
        <f t="shared" si="2"/>
        <v/>
      </c>
      <c r="D24" s="65"/>
      <c r="E24" s="66"/>
      <c r="F24" s="65"/>
      <c r="G24" s="64"/>
      <c r="H24" s="64"/>
      <c r="I24" s="64"/>
      <c r="J24" s="67"/>
      <c r="K24" s="67"/>
      <c r="L24" s="68"/>
      <c r="M24" s="84">
        <f t="shared" si="0"/>
        <v>117</v>
      </c>
      <c r="N24" s="4"/>
    </row>
    <row r="25" spans="1:14" ht="16.5">
      <c r="A25" s="5">
        <f t="shared" si="1"/>
        <v>14</v>
      </c>
      <c r="B25" s="64"/>
      <c r="C25" s="73" t="str">
        <f t="shared" si="2"/>
        <v/>
      </c>
      <c r="D25" s="65"/>
      <c r="E25" s="66"/>
      <c r="F25" s="65"/>
      <c r="G25" s="64"/>
      <c r="H25" s="64"/>
      <c r="I25" s="64"/>
      <c r="J25" s="67"/>
      <c r="K25" s="67"/>
      <c r="L25" s="68"/>
      <c r="M25" s="84">
        <f t="shared" si="0"/>
        <v>117</v>
      </c>
      <c r="N25" s="4"/>
    </row>
    <row r="26" spans="1:14" ht="16.5">
      <c r="A26" s="5">
        <f t="shared" si="1"/>
        <v>15</v>
      </c>
      <c r="B26" s="64"/>
      <c r="C26" s="73" t="str">
        <f t="shared" si="2"/>
        <v/>
      </c>
      <c r="D26" s="65"/>
      <c r="E26" s="66"/>
      <c r="F26" s="65"/>
      <c r="G26" s="64"/>
      <c r="H26" s="64"/>
      <c r="I26" s="64"/>
      <c r="J26" s="67"/>
      <c r="K26" s="67"/>
      <c r="L26" s="68"/>
      <c r="M26" s="84">
        <f t="shared" si="0"/>
        <v>117</v>
      </c>
      <c r="N26" s="4"/>
    </row>
    <row r="27" spans="1:14" ht="16.5">
      <c r="A27" s="5">
        <f t="shared" si="1"/>
        <v>16</v>
      </c>
      <c r="B27" s="64"/>
      <c r="C27" s="73" t="str">
        <f t="shared" si="2"/>
        <v/>
      </c>
      <c r="D27" s="65"/>
      <c r="E27" s="66"/>
      <c r="F27" s="65"/>
      <c r="G27" s="64"/>
      <c r="H27" s="64"/>
      <c r="I27" s="64"/>
      <c r="J27" s="67"/>
      <c r="K27" s="67"/>
      <c r="L27" s="68"/>
      <c r="M27" s="84">
        <f t="shared" si="0"/>
        <v>117</v>
      </c>
      <c r="N27" s="4"/>
    </row>
    <row r="28" spans="1:14" ht="16.5">
      <c r="A28" s="5">
        <f t="shared" si="1"/>
        <v>17</v>
      </c>
      <c r="B28" s="64"/>
      <c r="C28" s="73" t="str">
        <f t="shared" si="2"/>
        <v/>
      </c>
      <c r="D28" s="65"/>
      <c r="E28" s="66"/>
      <c r="F28" s="65"/>
      <c r="G28" s="64"/>
      <c r="H28" s="64"/>
      <c r="I28" s="64"/>
      <c r="J28" s="67"/>
      <c r="K28" s="67"/>
      <c r="L28" s="68"/>
      <c r="M28" s="84">
        <f t="shared" si="0"/>
        <v>117</v>
      </c>
      <c r="N28" s="4"/>
    </row>
    <row r="29" spans="1:14" ht="16.5">
      <c r="A29" s="5">
        <f t="shared" si="1"/>
        <v>18</v>
      </c>
      <c r="B29" s="64"/>
      <c r="C29" s="73" t="str">
        <f t="shared" si="2"/>
        <v/>
      </c>
      <c r="D29" s="65"/>
      <c r="E29" s="66"/>
      <c r="F29" s="65"/>
      <c r="G29" s="64"/>
      <c r="H29" s="64"/>
      <c r="I29" s="64"/>
      <c r="J29" s="67"/>
      <c r="K29" s="67"/>
      <c r="L29" s="68"/>
      <c r="M29" s="84">
        <f t="shared" si="0"/>
        <v>117</v>
      </c>
      <c r="N29" s="4"/>
    </row>
    <row r="30" spans="1:14" ht="16.5">
      <c r="A30" s="5">
        <f t="shared" si="1"/>
        <v>19</v>
      </c>
      <c r="B30" s="64"/>
      <c r="C30" s="73" t="str">
        <f t="shared" si="2"/>
        <v/>
      </c>
      <c r="D30" s="65"/>
      <c r="E30" s="66"/>
      <c r="F30" s="65"/>
      <c r="G30" s="64"/>
      <c r="H30" s="64"/>
      <c r="I30" s="64"/>
      <c r="J30" s="67"/>
      <c r="K30" s="67"/>
      <c r="L30" s="68"/>
      <c r="M30" s="84">
        <f t="shared" si="0"/>
        <v>117</v>
      </c>
      <c r="N30" s="4"/>
    </row>
    <row r="31" spans="1:14" ht="16.5">
      <c r="A31" s="5">
        <f t="shared" si="1"/>
        <v>20</v>
      </c>
      <c r="B31" s="64"/>
      <c r="C31" s="73" t="str">
        <f t="shared" si="2"/>
        <v/>
      </c>
      <c r="D31" s="65"/>
      <c r="E31" s="66"/>
      <c r="F31" s="65"/>
      <c r="G31" s="64"/>
      <c r="H31" s="64"/>
      <c r="I31" s="64"/>
      <c r="J31" s="67"/>
      <c r="K31" s="67"/>
      <c r="L31" s="68"/>
      <c r="M31" s="84">
        <f t="shared" si="0"/>
        <v>117</v>
      </c>
      <c r="N31" s="4"/>
    </row>
    <row r="32" spans="1:14" ht="16.5">
      <c r="A32" s="5">
        <f t="shared" si="1"/>
        <v>21</v>
      </c>
      <c r="B32" s="64"/>
      <c r="C32" s="73" t="str">
        <f t="shared" si="2"/>
        <v/>
      </c>
      <c r="D32" s="65"/>
      <c r="E32" s="66"/>
      <c r="F32" s="65"/>
      <c r="G32" s="64"/>
      <c r="H32" s="64"/>
      <c r="I32" s="64"/>
      <c r="J32" s="67"/>
      <c r="K32" s="67"/>
      <c r="L32" s="68"/>
      <c r="M32" s="84">
        <f t="shared" si="0"/>
        <v>117</v>
      </c>
      <c r="N32" s="4"/>
    </row>
    <row r="33" spans="1:14" ht="16.5">
      <c r="A33" s="5">
        <f t="shared" si="1"/>
        <v>22</v>
      </c>
      <c r="B33" s="64"/>
      <c r="C33" s="73" t="str">
        <f t="shared" si="2"/>
        <v/>
      </c>
      <c r="D33" s="65"/>
      <c r="E33" s="66"/>
      <c r="F33" s="65"/>
      <c r="G33" s="64"/>
      <c r="H33" s="64"/>
      <c r="I33" s="64"/>
      <c r="J33" s="67"/>
      <c r="K33" s="67"/>
      <c r="L33" s="68"/>
      <c r="M33" s="84">
        <f t="shared" si="0"/>
        <v>117</v>
      </c>
      <c r="N33" s="4"/>
    </row>
    <row r="34" spans="1:14" ht="16.5">
      <c r="A34" s="5">
        <f t="shared" si="1"/>
        <v>23</v>
      </c>
      <c r="B34" s="64"/>
      <c r="C34" s="73" t="str">
        <f t="shared" si="2"/>
        <v/>
      </c>
      <c r="D34" s="65"/>
      <c r="E34" s="66"/>
      <c r="F34" s="65"/>
      <c r="G34" s="64"/>
      <c r="H34" s="64"/>
      <c r="I34" s="64"/>
      <c r="J34" s="67"/>
      <c r="K34" s="67"/>
      <c r="L34" s="68"/>
      <c r="M34" s="84">
        <f t="shared" si="0"/>
        <v>117</v>
      </c>
      <c r="N34" s="4"/>
    </row>
    <row r="35" spans="1:14" ht="16.5">
      <c r="A35" s="5">
        <f t="shared" si="1"/>
        <v>24</v>
      </c>
      <c r="B35" s="64"/>
      <c r="C35" s="73" t="str">
        <f t="shared" si="2"/>
        <v/>
      </c>
      <c r="D35" s="65"/>
      <c r="E35" s="66"/>
      <c r="F35" s="65"/>
      <c r="G35" s="64"/>
      <c r="H35" s="64"/>
      <c r="I35" s="64"/>
      <c r="J35" s="67"/>
      <c r="K35" s="67"/>
      <c r="L35" s="68"/>
      <c r="M35" s="84">
        <f t="shared" si="0"/>
        <v>117</v>
      </c>
      <c r="N35" s="4"/>
    </row>
    <row r="36" spans="1:14" ht="16.5">
      <c r="A36" s="5">
        <f t="shared" si="1"/>
        <v>25</v>
      </c>
      <c r="B36" s="64"/>
      <c r="C36" s="73" t="str">
        <f t="shared" si="2"/>
        <v/>
      </c>
      <c r="D36" s="65"/>
      <c r="E36" s="66"/>
      <c r="F36" s="65"/>
      <c r="G36" s="64"/>
      <c r="H36" s="64"/>
      <c r="I36" s="64"/>
      <c r="J36" s="67"/>
      <c r="K36" s="67"/>
      <c r="L36" s="68"/>
      <c r="M36" s="84">
        <f t="shared" si="0"/>
        <v>117</v>
      </c>
      <c r="N36" s="4"/>
    </row>
    <row r="37" spans="1:14" ht="16.5">
      <c r="A37" s="5">
        <f t="shared" si="1"/>
        <v>26</v>
      </c>
      <c r="B37" s="64"/>
      <c r="C37" s="73" t="str">
        <f t="shared" si="2"/>
        <v/>
      </c>
      <c r="D37" s="65"/>
      <c r="E37" s="66"/>
      <c r="F37" s="65"/>
      <c r="G37" s="64"/>
      <c r="H37" s="64"/>
      <c r="I37" s="64"/>
      <c r="J37" s="67"/>
      <c r="K37" s="67"/>
      <c r="L37" s="68"/>
      <c r="M37" s="84">
        <f t="shared" si="0"/>
        <v>117</v>
      </c>
      <c r="N37" s="4"/>
    </row>
    <row r="38" spans="1:14" ht="16.5">
      <c r="A38" s="5">
        <f t="shared" si="1"/>
        <v>27</v>
      </c>
      <c r="B38" s="64"/>
      <c r="C38" s="73" t="str">
        <f t="shared" si="2"/>
        <v/>
      </c>
      <c r="D38" s="65"/>
      <c r="E38" s="66"/>
      <c r="F38" s="65"/>
      <c r="G38" s="64"/>
      <c r="H38" s="64"/>
      <c r="I38" s="64"/>
      <c r="J38" s="67"/>
      <c r="K38" s="67"/>
      <c r="L38" s="68"/>
      <c r="M38" s="84">
        <f t="shared" si="0"/>
        <v>117</v>
      </c>
      <c r="N38" s="4"/>
    </row>
    <row r="39" spans="1:14" ht="16.5">
      <c r="A39" s="5">
        <f t="shared" si="1"/>
        <v>28</v>
      </c>
      <c r="B39" s="64"/>
      <c r="C39" s="73" t="str">
        <f t="shared" si="2"/>
        <v/>
      </c>
      <c r="D39" s="65"/>
      <c r="E39" s="66"/>
      <c r="F39" s="65"/>
      <c r="G39" s="64"/>
      <c r="H39" s="64"/>
      <c r="I39" s="64"/>
      <c r="J39" s="67"/>
      <c r="K39" s="67"/>
      <c r="L39" s="68"/>
      <c r="M39" s="84">
        <f t="shared" si="0"/>
        <v>117</v>
      </c>
      <c r="N39" s="4"/>
    </row>
    <row r="40" spans="1:14" ht="16.5">
      <c r="A40" s="5">
        <f t="shared" si="1"/>
        <v>29</v>
      </c>
      <c r="B40" s="64"/>
      <c r="C40" s="73" t="str">
        <f t="shared" si="2"/>
        <v/>
      </c>
      <c r="D40" s="65"/>
      <c r="E40" s="66"/>
      <c r="F40" s="65"/>
      <c r="G40" s="64"/>
      <c r="H40" s="64"/>
      <c r="I40" s="64"/>
      <c r="J40" s="67"/>
      <c r="K40" s="67"/>
      <c r="L40" s="68"/>
      <c r="M40" s="84">
        <f t="shared" si="0"/>
        <v>117</v>
      </c>
      <c r="N40" s="4"/>
    </row>
    <row r="41" spans="1:14" ht="16.5">
      <c r="A41" s="5">
        <f t="shared" si="1"/>
        <v>30</v>
      </c>
      <c r="B41" s="64"/>
      <c r="C41" s="73" t="str">
        <f t="shared" si="2"/>
        <v/>
      </c>
      <c r="D41" s="65"/>
      <c r="E41" s="66"/>
      <c r="F41" s="65"/>
      <c r="G41" s="64"/>
      <c r="H41" s="64"/>
      <c r="I41" s="64"/>
      <c r="J41" s="67"/>
      <c r="K41" s="67"/>
      <c r="L41" s="68"/>
      <c r="M41" s="84">
        <f t="shared" si="0"/>
        <v>117</v>
      </c>
      <c r="N41" s="4"/>
    </row>
    <row r="42" spans="1:14" ht="16.5">
      <c r="A42" s="5">
        <f t="shared" si="1"/>
        <v>31</v>
      </c>
      <c r="B42" s="64"/>
      <c r="C42" s="73" t="str">
        <f t="shared" si="2"/>
        <v/>
      </c>
      <c r="D42" s="65"/>
      <c r="E42" s="66"/>
      <c r="F42" s="65"/>
      <c r="G42" s="64"/>
      <c r="H42" s="64"/>
      <c r="I42" s="64"/>
      <c r="J42" s="67"/>
      <c r="K42" s="67"/>
      <c r="L42" s="68"/>
      <c r="M42" s="84">
        <f t="shared" si="0"/>
        <v>117</v>
      </c>
      <c r="N42" s="4"/>
    </row>
    <row r="43" spans="1:14" ht="16.5">
      <c r="A43" s="5">
        <f t="shared" si="1"/>
        <v>32</v>
      </c>
      <c r="B43" s="64"/>
      <c r="C43" s="73" t="str">
        <f t="shared" si="2"/>
        <v/>
      </c>
      <c r="D43" s="65"/>
      <c r="E43" s="66"/>
      <c r="F43" s="65"/>
      <c r="G43" s="64"/>
      <c r="H43" s="64"/>
      <c r="I43" s="64"/>
      <c r="J43" s="67"/>
      <c r="K43" s="67"/>
      <c r="L43" s="68"/>
      <c r="M43" s="84">
        <f t="shared" si="0"/>
        <v>117</v>
      </c>
      <c r="N43" s="4"/>
    </row>
    <row r="44" spans="1:14" ht="16.5">
      <c r="A44" s="5">
        <f t="shared" si="1"/>
        <v>33</v>
      </c>
      <c r="B44" s="64"/>
      <c r="C44" s="73" t="str">
        <f t="shared" si="2"/>
        <v/>
      </c>
      <c r="D44" s="65"/>
      <c r="E44" s="66"/>
      <c r="F44" s="65"/>
      <c r="G44" s="64"/>
      <c r="H44" s="64"/>
      <c r="I44" s="64"/>
      <c r="J44" s="67"/>
      <c r="K44" s="67"/>
      <c r="L44" s="68"/>
      <c r="M44" s="84">
        <f t="shared" ref="M44:M75" si="3">DATEDIF(E44,дата,"y")</f>
        <v>117</v>
      </c>
      <c r="N44" s="4"/>
    </row>
    <row r="45" spans="1:14" ht="16.5">
      <c r="A45" s="5">
        <f t="shared" si="1"/>
        <v>34</v>
      </c>
      <c r="B45" s="64"/>
      <c r="C45" s="73" t="str">
        <f t="shared" si="2"/>
        <v/>
      </c>
      <c r="D45" s="65"/>
      <c r="E45" s="66"/>
      <c r="F45" s="65"/>
      <c r="G45" s="64"/>
      <c r="H45" s="64"/>
      <c r="I45" s="64"/>
      <c r="J45" s="67"/>
      <c r="K45" s="67"/>
      <c r="L45" s="68"/>
      <c r="M45" s="84">
        <f t="shared" si="3"/>
        <v>117</v>
      </c>
      <c r="N45" s="4"/>
    </row>
    <row r="46" spans="1:14" ht="16.5">
      <c r="A46" s="5">
        <f t="shared" si="1"/>
        <v>35</v>
      </c>
      <c r="B46" s="64"/>
      <c r="C46" s="73" t="str">
        <f t="shared" si="2"/>
        <v/>
      </c>
      <c r="D46" s="65"/>
      <c r="E46" s="66"/>
      <c r="F46" s="65"/>
      <c r="G46" s="64"/>
      <c r="H46" s="64"/>
      <c r="I46" s="64"/>
      <c r="J46" s="67"/>
      <c r="K46" s="67"/>
      <c r="L46" s="68"/>
      <c r="M46" s="84">
        <f t="shared" si="3"/>
        <v>117</v>
      </c>
      <c r="N46" s="4"/>
    </row>
    <row r="47" spans="1:14" ht="16.5">
      <c r="A47" s="5">
        <f t="shared" si="1"/>
        <v>36</v>
      </c>
      <c r="B47" s="64"/>
      <c r="C47" s="73" t="str">
        <f t="shared" si="2"/>
        <v/>
      </c>
      <c r="D47" s="65"/>
      <c r="E47" s="66"/>
      <c r="F47" s="65"/>
      <c r="G47" s="64"/>
      <c r="H47" s="64"/>
      <c r="I47" s="64"/>
      <c r="J47" s="67"/>
      <c r="K47" s="67"/>
      <c r="L47" s="68"/>
      <c r="M47" s="84">
        <f t="shared" si="3"/>
        <v>117</v>
      </c>
      <c r="N47" s="4"/>
    </row>
    <row r="48" spans="1:14" ht="16.5">
      <c r="A48" s="5">
        <f t="shared" si="1"/>
        <v>37</v>
      </c>
      <c r="B48" s="64"/>
      <c r="C48" s="73" t="str">
        <f t="shared" si="2"/>
        <v/>
      </c>
      <c r="D48" s="65"/>
      <c r="E48" s="66"/>
      <c r="F48" s="65"/>
      <c r="G48" s="64"/>
      <c r="H48" s="64"/>
      <c r="I48" s="64"/>
      <c r="J48" s="67"/>
      <c r="K48" s="67"/>
      <c r="L48" s="68"/>
      <c r="M48" s="84">
        <f t="shared" si="3"/>
        <v>117</v>
      </c>
      <c r="N48" s="4"/>
    </row>
    <row r="49" spans="1:14" ht="16.5">
      <c r="A49" s="5">
        <f t="shared" si="1"/>
        <v>38</v>
      </c>
      <c r="B49" s="64"/>
      <c r="C49" s="73" t="str">
        <f t="shared" si="2"/>
        <v/>
      </c>
      <c r="D49" s="65"/>
      <c r="E49" s="66"/>
      <c r="F49" s="65"/>
      <c r="G49" s="64"/>
      <c r="H49" s="64"/>
      <c r="I49" s="64"/>
      <c r="J49" s="67"/>
      <c r="K49" s="67"/>
      <c r="L49" s="68"/>
      <c r="M49" s="84">
        <f t="shared" si="3"/>
        <v>117</v>
      </c>
      <c r="N49" s="4"/>
    </row>
    <row r="50" spans="1:14" ht="16.5">
      <c r="A50" s="5">
        <f t="shared" si="1"/>
        <v>39</v>
      </c>
      <c r="B50" s="64"/>
      <c r="C50" s="73" t="str">
        <f t="shared" si="2"/>
        <v/>
      </c>
      <c r="D50" s="65"/>
      <c r="E50" s="66"/>
      <c r="F50" s="65"/>
      <c r="G50" s="64"/>
      <c r="H50" s="64"/>
      <c r="I50" s="64"/>
      <c r="J50" s="67"/>
      <c r="K50" s="67"/>
      <c r="L50" s="68"/>
      <c r="M50" s="84">
        <f t="shared" si="3"/>
        <v>117</v>
      </c>
      <c r="N50" s="4"/>
    </row>
    <row r="51" spans="1:14" ht="16.5">
      <c r="A51" s="5">
        <f t="shared" si="1"/>
        <v>40</v>
      </c>
      <c r="B51" s="64"/>
      <c r="C51" s="73" t="str">
        <f t="shared" si="2"/>
        <v/>
      </c>
      <c r="D51" s="65"/>
      <c r="E51" s="66"/>
      <c r="F51" s="65"/>
      <c r="G51" s="64"/>
      <c r="H51" s="64"/>
      <c r="I51" s="64"/>
      <c r="J51" s="67"/>
      <c r="K51" s="67"/>
      <c r="L51" s="68"/>
      <c r="M51" s="84">
        <f t="shared" si="3"/>
        <v>117</v>
      </c>
      <c r="N51" s="4"/>
    </row>
    <row r="52" spans="1:14" ht="16.5">
      <c r="A52" s="5">
        <f t="shared" si="1"/>
        <v>41</v>
      </c>
      <c r="B52" s="64"/>
      <c r="C52" s="73" t="str">
        <f t="shared" si="2"/>
        <v/>
      </c>
      <c r="D52" s="65"/>
      <c r="E52" s="66"/>
      <c r="F52" s="65"/>
      <c r="G52" s="64"/>
      <c r="H52" s="64"/>
      <c r="I52" s="64"/>
      <c r="J52" s="67"/>
      <c r="K52" s="67"/>
      <c r="L52" s="68"/>
      <c r="M52" s="84">
        <f t="shared" si="3"/>
        <v>117</v>
      </c>
      <c r="N52" s="4"/>
    </row>
    <row r="53" spans="1:14" ht="16.5">
      <c r="A53" s="5">
        <f t="shared" si="1"/>
        <v>42</v>
      </c>
      <c r="B53" s="64"/>
      <c r="C53" s="73" t="str">
        <f t="shared" si="2"/>
        <v/>
      </c>
      <c r="D53" s="65"/>
      <c r="E53" s="66"/>
      <c r="F53" s="65"/>
      <c r="G53" s="64"/>
      <c r="H53" s="64"/>
      <c r="I53" s="64"/>
      <c r="J53" s="67"/>
      <c r="K53" s="67"/>
      <c r="L53" s="68"/>
      <c r="M53" s="84">
        <f t="shared" si="3"/>
        <v>117</v>
      </c>
      <c r="N53" s="4"/>
    </row>
    <row r="54" spans="1:14" ht="16.5">
      <c r="A54" s="5">
        <f t="shared" si="1"/>
        <v>43</v>
      </c>
      <c r="B54" s="64"/>
      <c r="C54" s="73" t="str">
        <f t="shared" si="2"/>
        <v/>
      </c>
      <c r="D54" s="65"/>
      <c r="E54" s="66"/>
      <c r="F54" s="65"/>
      <c r="G54" s="64"/>
      <c r="H54" s="64"/>
      <c r="I54" s="64"/>
      <c r="J54" s="67"/>
      <c r="K54" s="67"/>
      <c r="L54" s="68"/>
      <c r="M54" s="84">
        <f t="shared" si="3"/>
        <v>117</v>
      </c>
      <c r="N54" s="4"/>
    </row>
    <row r="55" spans="1:14" ht="16.5">
      <c r="A55" s="5">
        <f t="shared" si="1"/>
        <v>44</v>
      </c>
      <c r="B55" s="64"/>
      <c r="C55" s="73" t="str">
        <f t="shared" si="2"/>
        <v/>
      </c>
      <c r="D55" s="65"/>
      <c r="E55" s="66"/>
      <c r="F55" s="65"/>
      <c r="G55" s="64"/>
      <c r="H55" s="64"/>
      <c r="I55" s="64"/>
      <c r="J55" s="67"/>
      <c r="K55" s="67"/>
      <c r="L55" s="68"/>
      <c r="M55" s="84">
        <f t="shared" si="3"/>
        <v>117</v>
      </c>
      <c r="N55" s="4"/>
    </row>
    <row r="56" spans="1:14" ht="16.5">
      <c r="A56" s="5">
        <f t="shared" si="1"/>
        <v>45</v>
      </c>
      <c r="B56" s="64"/>
      <c r="C56" s="73" t="str">
        <f t="shared" si="2"/>
        <v/>
      </c>
      <c r="D56" s="65"/>
      <c r="E56" s="66"/>
      <c r="F56" s="65"/>
      <c r="G56" s="64"/>
      <c r="H56" s="64"/>
      <c r="I56" s="64"/>
      <c r="J56" s="67"/>
      <c r="K56" s="67"/>
      <c r="L56" s="68"/>
      <c r="M56" s="84">
        <f t="shared" si="3"/>
        <v>117</v>
      </c>
      <c r="N56" s="4"/>
    </row>
    <row r="57" spans="1:14" ht="16.5">
      <c r="A57" s="5">
        <f t="shared" si="1"/>
        <v>46</v>
      </c>
      <c r="B57" s="64"/>
      <c r="C57" s="73" t="str">
        <f t="shared" si="2"/>
        <v/>
      </c>
      <c r="D57" s="65"/>
      <c r="E57" s="66"/>
      <c r="F57" s="65"/>
      <c r="G57" s="64"/>
      <c r="H57" s="64"/>
      <c r="I57" s="64"/>
      <c r="J57" s="67"/>
      <c r="K57" s="67"/>
      <c r="L57" s="68"/>
      <c r="M57" s="84">
        <f t="shared" si="3"/>
        <v>117</v>
      </c>
      <c r="N57" s="4"/>
    </row>
    <row r="58" spans="1:14" ht="16.5">
      <c r="A58" s="5">
        <f t="shared" si="1"/>
        <v>47</v>
      </c>
      <c r="B58" s="64"/>
      <c r="C58" s="73" t="str">
        <f t="shared" si="2"/>
        <v/>
      </c>
      <c r="D58" s="65"/>
      <c r="E58" s="66"/>
      <c r="F58" s="65"/>
      <c r="G58" s="64"/>
      <c r="H58" s="64"/>
      <c r="I58" s="64"/>
      <c r="J58" s="67"/>
      <c r="K58" s="67"/>
      <c r="L58" s="68"/>
      <c r="M58" s="84">
        <f t="shared" si="3"/>
        <v>117</v>
      </c>
      <c r="N58" s="4"/>
    </row>
    <row r="59" spans="1:14" ht="16.5">
      <c r="A59" s="5">
        <f t="shared" si="1"/>
        <v>48</v>
      </c>
      <c r="B59" s="64"/>
      <c r="C59" s="73" t="str">
        <f t="shared" si="2"/>
        <v/>
      </c>
      <c r="D59" s="65"/>
      <c r="E59" s="66"/>
      <c r="F59" s="65"/>
      <c r="G59" s="64"/>
      <c r="H59" s="64"/>
      <c r="I59" s="64"/>
      <c r="J59" s="67"/>
      <c r="K59" s="67"/>
      <c r="L59" s="68"/>
      <c r="M59" s="84">
        <f t="shared" si="3"/>
        <v>117</v>
      </c>
      <c r="N59" s="4"/>
    </row>
    <row r="60" spans="1:14" ht="16.5">
      <c r="A60" s="5">
        <f t="shared" si="1"/>
        <v>49</v>
      </c>
      <c r="B60" s="64"/>
      <c r="C60" s="73" t="str">
        <f t="shared" si="2"/>
        <v/>
      </c>
      <c r="D60" s="65"/>
      <c r="E60" s="66"/>
      <c r="F60" s="65"/>
      <c r="G60" s="64"/>
      <c r="H60" s="64"/>
      <c r="I60" s="64"/>
      <c r="J60" s="67"/>
      <c r="K60" s="67"/>
      <c r="L60" s="68"/>
      <c r="M60" s="84">
        <f t="shared" si="3"/>
        <v>117</v>
      </c>
      <c r="N60" s="4"/>
    </row>
    <row r="61" spans="1:14" ht="16.5">
      <c r="A61" s="5">
        <f t="shared" si="1"/>
        <v>50</v>
      </c>
      <c r="B61" s="64"/>
      <c r="C61" s="73" t="str">
        <f t="shared" si="2"/>
        <v/>
      </c>
      <c r="D61" s="65"/>
      <c r="E61" s="66"/>
      <c r="F61" s="65"/>
      <c r="G61" s="64"/>
      <c r="H61" s="64"/>
      <c r="I61" s="64"/>
      <c r="J61" s="67"/>
      <c r="K61" s="67"/>
      <c r="L61" s="68"/>
      <c r="M61" s="84">
        <f t="shared" si="3"/>
        <v>117</v>
      </c>
      <c r="N61" s="4"/>
    </row>
    <row r="62" spans="1:14" ht="16.5">
      <c r="A62" s="5">
        <f t="shared" si="1"/>
        <v>51</v>
      </c>
      <c r="B62" s="64"/>
      <c r="C62" s="73" t="str">
        <f t="shared" si="2"/>
        <v/>
      </c>
      <c r="D62" s="65"/>
      <c r="E62" s="66"/>
      <c r="F62" s="65"/>
      <c r="G62" s="64"/>
      <c r="H62" s="64"/>
      <c r="I62" s="64"/>
      <c r="J62" s="67"/>
      <c r="K62" s="67"/>
      <c r="L62" s="68"/>
      <c r="M62" s="84">
        <f t="shared" si="3"/>
        <v>117</v>
      </c>
      <c r="N62" s="4"/>
    </row>
    <row r="63" spans="1:14" ht="16.5">
      <c r="A63" s="5">
        <f t="shared" si="1"/>
        <v>52</v>
      </c>
      <c r="B63" s="64"/>
      <c r="C63" s="73" t="str">
        <f t="shared" si="2"/>
        <v/>
      </c>
      <c r="D63" s="65"/>
      <c r="E63" s="66"/>
      <c r="F63" s="65"/>
      <c r="G63" s="64"/>
      <c r="H63" s="64"/>
      <c r="I63" s="64"/>
      <c r="J63" s="67"/>
      <c r="K63" s="67"/>
      <c r="L63" s="68"/>
      <c r="M63" s="84">
        <f t="shared" si="3"/>
        <v>117</v>
      </c>
      <c r="N63" s="4"/>
    </row>
    <row r="64" spans="1:14" ht="16.5">
      <c r="A64" s="5">
        <f t="shared" si="1"/>
        <v>53</v>
      </c>
      <c r="B64" s="64"/>
      <c r="C64" s="73" t="str">
        <f t="shared" si="2"/>
        <v/>
      </c>
      <c r="D64" s="65"/>
      <c r="E64" s="66"/>
      <c r="F64" s="65"/>
      <c r="G64" s="64"/>
      <c r="H64" s="64"/>
      <c r="I64" s="64"/>
      <c r="J64" s="67"/>
      <c r="K64" s="67"/>
      <c r="L64" s="68"/>
      <c r="M64" s="84">
        <f t="shared" si="3"/>
        <v>117</v>
      </c>
      <c r="N64" s="4"/>
    </row>
    <row r="65" spans="1:14" ht="16.5">
      <c r="A65" s="5">
        <f t="shared" si="1"/>
        <v>54</v>
      </c>
      <c r="B65" s="64"/>
      <c r="C65" s="73" t="str">
        <f t="shared" si="2"/>
        <v/>
      </c>
      <c r="D65" s="65"/>
      <c r="E65" s="66"/>
      <c r="F65" s="65"/>
      <c r="G65" s="64"/>
      <c r="H65" s="64"/>
      <c r="I65" s="64"/>
      <c r="J65" s="67"/>
      <c r="K65" s="67"/>
      <c r="L65" s="68"/>
      <c r="M65" s="84">
        <f t="shared" si="3"/>
        <v>117</v>
      </c>
      <c r="N65" s="4"/>
    </row>
    <row r="66" spans="1:14" ht="16.5">
      <c r="A66" s="5">
        <f t="shared" si="1"/>
        <v>55</v>
      </c>
      <c r="B66" s="64"/>
      <c r="C66" s="73" t="str">
        <f t="shared" si="2"/>
        <v/>
      </c>
      <c r="D66" s="65"/>
      <c r="E66" s="66"/>
      <c r="F66" s="65"/>
      <c r="G66" s="64"/>
      <c r="H66" s="64"/>
      <c r="I66" s="64"/>
      <c r="J66" s="67"/>
      <c r="K66" s="67"/>
      <c r="L66" s="68"/>
      <c r="M66" s="84">
        <f t="shared" si="3"/>
        <v>117</v>
      </c>
      <c r="N66" s="4"/>
    </row>
    <row r="67" spans="1:14" ht="16.5">
      <c r="A67" s="5">
        <f t="shared" si="1"/>
        <v>56</v>
      </c>
      <c r="B67" s="64"/>
      <c r="C67" s="73" t="str">
        <f t="shared" si="2"/>
        <v/>
      </c>
      <c r="D67" s="65"/>
      <c r="E67" s="66"/>
      <c r="F67" s="65"/>
      <c r="G67" s="64"/>
      <c r="H67" s="64"/>
      <c r="I67" s="64"/>
      <c r="J67" s="67"/>
      <c r="K67" s="67"/>
      <c r="L67" s="68"/>
      <c r="M67" s="84">
        <f t="shared" si="3"/>
        <v>117</v>
      </c>
      <c r="N67" s="4"/>
    </row>
    <row r="68" spans="1:14" ht="16.5">
      <c r="A68" s="5">
        <f t="shared" si="1"/>
        <v>57</v>
      </c>
      <c r="B68" s="64"/>
      <c r="C68" s="73" t="str">
        <f t="shared" si="2"/>
        <v/>
      </c>
      <c r="D68" s="65"/>
      <c r="E68" s="66"/>
      <c r="F68" s="65"/>
      <c r="G68" s="64"/>
      <c r="H68" s="64"/>
      <c r="I68" s="64"/>
      <c r="J68" s="67"/>
      <c r="K68" s="67"/>
      <c r="L68" s="68"/>
      <c r="M68" s="84">
        <f t="shared" si="3"/>
        <v>117</v>
      </c>
      <c r="N68" s="4"/>
    </row>
    <row r="69" spans="1:14" ht="16.5">
      <c r="A69" s="5">
        <f t="shared" si="1"/>
        <v>58</v>
      </c>
      <c r="B69" s="64"/>
      <c r="C69" s="73" t="str">
        <f t="shared" si="2"/>
        <v/>
      </c>
      <c r="D69" s="65"/>
      <c r="E69" s="66"/>
      <c r="F69" s="65"/>
      <c r="G69" s="64"/>
      <c r="H69" s="64"/>
      <c r="I69" s="64"/>
      <c r="J69" s="67"/>
      <c r="K69" s="67"/>
      <c r="L69" s="68"/>
      <c r="M69" s="84">
        <f t="shared" si="3"/>
        <v>117</v>
      </c>
      <c r="N69" s="4"/>
    </row>
    <row r="70" spans="1:14" ht="16.5">
      <c r="A70" s="5">
        <f t="shared" si="1"/>
        <v>59</v>
      </c>
      <c r="B70" s="64"/>
      <c r="C70" s="73" t="str">
        <f t="shared" si="2"/>
        <v/>
      </c>
      <c r="D70" s="65"/>
      <c r="E70" s="66"/>
      <c r="F70" s="65"/>
      <c r="G70" s="64"/>
      <c r="H70" s="64"/>
      <c r="I70" s="64"/>
      <c r="J70" s="67"/>
      <c r="K70" s="67"/>
      <c r="L70" s="68"/>
      <c r="M70" s="84">
        <f t="shared" si="3"/>
        <v>117</v>
      </c>
      <c r="N70" s="4"/>
    </row>
    <row r="71" spans="1:14" ht="16.5">
      <c r="A71" s="5">
        <f t="shared" si="1"/>
        <v>60</v>
      </c>
      <c r="B71" s="64"/>
      <c r="C71" s="73" t="str">
        <f t="shared" si="2"/>
        <v/>
      </c>
      <c r="D71" s="65"/>
      <c r="E71" s="66"/>
      <c r="F71" s="65"/>
      <c r="G71" s="64"/>
      <c r="H71" s="64"/>
      <c r="I71" s="64"/>
      <c r="J71" s="67"/>
      <c r="K71" s="67"/>
      <c r="L71" s="68"/>
      <c r="M71" s="84">
        <f t="shared" si="3"/>
        <v>117</v>
      </c>
      <c r="N71" s="4"/>
    </row>
    <row r="72" spans="1:14" ht="16.5">
      <c r="A72" s="5">
        <f t="shared" si="1"/>
        <v>61</v>
      </c>
      <c r="B72" s="64"/>
      <c r="C72" s="73" t="str">
        <f t="shared" si="2"/>
        <v/>
      </c>
      <c r="D72" s="65"/>
      <c r="E72" s="66"/>
      <c r="F72" s="65"/>
      <c r="G72" s="64"/>
      <c r="H72" s="64"/>
      <c r="I72" s="64"/>
      <c r="J72" s="67"/>
      <c r="K72" s="67"/>
      <c r="L72" s="68"/>
      <c r="M72" s="84">
        <f t="shared" si="3"/>
        <v>117</v>
      </c>
      <c r="N72" s="4"/>
    </row>
    <row r="73" spans="1:14" ht="16.5">
      <c r="A73" s="5">
        <f t="shared" si="1"/>
        <v>62</v>
      </c>
      <c r="B73" s="64"/>
      <c r="C73" s="73" t="str">
        <f t="shared" si="2"/>
        <v/>
      </c>
      <c r="D73" s="65"/>
      <c r="E73" s="66"/>
      <c r="F73" s="65"/>
      <c r="G73" s="64"/>
      <c r="H73" s="64"/>
      <c r="I73" s="64"/>
      <c r="J73" s="67"/>
      <c r="K73" s="67"/>
      <c r="L73" s="68"/>
      <c r="M73" s="84">
        <f t="shared" si="3"/>
        <v>117</v>
      </c>
      <c r="N73" s="4"/>
    </row>
    <row r="74" spans="1:14" ht="16.5">
      <c r="A74" s="5">
        <f t="shared" si="1"/>
        <v>63</v>
      </c>
      <c r="B74" s="64"/>
      <c r="C74" s="73" t="str">
        <f t="shared" si="2"/>
        <v/>
      </c>
      <c r="D74" s="65"/>
      <c r="E74" s="66"/>
      <c r="F74" s="65"/>
      <c r="G74" s="64"/>
      <c r="H74" s="64"/>
      <c r="I74" s="64"/>
      <c r="J74" s="67"/>
      <c r="K74" s="67"/>
      <c r="L74" s="68"/>
      <c r="M74" s="84">
        <f t="shared" si="3"/>
        <v>117</v>
      </c>
      <c r="N74" s="4"/>
    </row>
    <row r="75" spans="1:14" ht="16.5">
      <c r="A75" s="5">
        <f t="shared" si="1"/>
        <v>64</v>
      </c>
      <c r="B75" s="64"/>
      <c r="C75" s="73" t="str">
        <f t="shared" si="2"/>
        <v/>
      </c>
      <c r="D75" s="65"/>
      <c r="E75" s="66"/>
      <c r="F75" s="65"/>
      <c r="G75" s="64"/>
      <c r="H75" s="64"/>
      <c r="I75" s="64"/>
      <c r="J75" s="67"/>
      <c r="K75" s="67"/>
      <c r="L75" s="68"/>
      <c r="M75" s="84">
        <f t="shared" si="3"/>
        <v>117</v>
      </c>
      <c r="N75" s="4"/>
    </row>
    <row r="76" spans="1:14" ht="16.5">
      <c r="A76" s="5">
        <f t="shared" si="1"/>
        <v>65</v>
      </c>
      <c r="B76" s="64"/>
      <c r="C76" s="73" t="str">
        <f t="shared" si="2"/>
        <v/>
      </c>
      <c r="D76" s="65"/>
      <c r="E76" s="66"/>
      <c r="F76" s="65"/>
      <c r="G76" s="64"/>
      <c r="H76" s="64"/>
      <c r="I76" s="64"/>
      <c r="J76" s="67"/>
      <c r="K76" s="67"/>
      <c r="L76" s="68"/>
      <c r="M76" s="84">
        <f t="shared" ref="M76:M111" si="4">DATEDIF(E76,дата,"y")</f>
        <v>117</v>
      </c>
      <c r="N76" s="4"/>
    </row>
    <row r="77" spans="1:14" ht="16.5">
      <c r="A77" s="5">
        <f t="shared" si="1"/>
        <v>66</v>
      </c>
      <c r="B77" s="64"/>
      <c r="C77" s="73" t="str">
        <f t="shared" si="2"/>
        <v/>
      </c>
      <c r="D77" s="65"/>
      <c r="E77" s="66"/>
      <c r="F77" s="65"/>
      <c r="G77" s="64"/>
      <c r="H77" s="64"/>
      <c r="I77" s="64"/>
      <c r="J77" s="67"/>
      <c r="K77" s="67"/>
      <c r="L77" s="68"/>
      <c r="M77" s="84">
        <f t="shared" si="4"/>
        <v>117</v>
      </c>
      <c r="N77" s="4"/>
    </row>
    <row r="78" spans="1:14" ht="16.5">
      <c r="A78" s="5">
        <f t="shared" ref="A78:A111" si="5">A77+1</f>
        <v>67</v>
      </c>
      <c r="B78" s="64"/>
      <c r="C78" s="73" t="str">
        <f t="shared" si="2"/>
        <v/>
      </c>
      <c r="D78" s="65"/>
      <c r="E78" s="66"/>
      <c r="F78" s="65"/>
      <c r="G78" s="64"/>
      <c r="H78" s="64"/>
      <c r="I78" s="64"/>
      <c r="J78" s="67"/>
      <c r="K78" s="67"/>
      <c r="L78" s="68"/>
      <c r="M78" s="84">
        <f t="shared" si="4"/>
        <v>117</v>
      </c>
      <c r="N78" s="4"/>
    </row>
    <row r="79" spans="1:14" ht="16.5">
      <c r="A79" s="5">
        <f t="shared" si="5"/>
        <v>68</v>
      </c>
      <c r="B79" s="64"/>
      <c r="C79" s="73" t="str">
        <f t="shared" si="2"/>
        <v/>
      </c>
      <c r="D79" s="65"/>
      <c r="E79" s="66"/>
      <c r="F79" s="65"/>
      <c r="G79" s="64"/>
      <c r="H79" s="64"/>
      <c r="I79" s="64"/>
      <c r="J79" s="67"/>
      <c r="K79" s="67"/>
      <c r="L79" s="68"/>
      <c r="M79" s="84">
        <f t="shared" si="4"/>
        <v>117</v>
      </c>
      <c r="N79" s="4"/>
    </row>
    <row r="80" spans="1:14" ht="16.5">
      <c r="A80" s="5">
        <f t="shared" si="5"/>
        <v>69</v>
      </c>
      <c r="B80" s="64"/>
      <c r="C80" s="73" t="str">
        <f t="shared" ref="C80:C111" si="6">T(C79)</f>
        <v/>
      </c>
      <c r="D80" s="65"/>
      <c r="E80" s="66"/>
      <c r="F80" s="65"/>
      <c r="G80" s="64"/>
      <c r="H80" s="64"/>
      <c r="I80" s="64"/>
      <c r="J80" s="67"/>
      <c r="K80" s="67"/>
      <c r="L80" s="68"/>
      <c r="M80" s="84">
        <f t="shared" si="4"/>
        <v>117</v>
      </c>
      <c r="N80" s="4"/>
    </row>
    <row r="81" spans="1:14" ht="16.5">
      <c r="A81" s="5">
        <f t="shared" si="5"/>
        <v>70</v>
      </c>
      <c r="B81" s="64"/>
      <c r="C81" s="73" t="str">
        <f t="shared" si="6"/>
        <v/>
      </c>
      <c r="D81" s="65"/>
      <c r="E81" s="66"/>
      <c r="F81" s="65"/>
      <c r="G81" s="64"/>
      <c r="H81" s="64"/>
      <c r="I81" s="64"/>
      <c r="J81" s="67"/>
      <c r="K81" s="67"/>
      <c r="L81" s="68"/>
      <c r="M81" s="84">
        <f t="shared" si="4"/>
        <v>117</v>
      </c>
      <c r="N81" s="4"/>
    </row>
    <row r="82" spans="1:14" ht="16.5">
      <c r="A82" s="5">
        <f t="shared" si="5"/>
        <v>71</v>
      </c>
      <c r="B82" s="64"/>
      <c r="C82" s="73" t="str">
        <f t="shared" si="6"/>
        <v/>
      </c>
      <c r="D82" s="65"/>
      <c r="E82" s="66"/>
      <c r="F82" s="65"/>
      <c r="G82" s="64"/>
      <c r="H82" s="64"/>
      <c r="I82" s="64"/>
      <c r="J82" s="67"/>
      <c r="K82" s="67"/>
      <c r="L82" s="68"/>
      <c r="M82" s="84">
        <f t="shared" si="4"/>
        <v>117</v>
      </c>
      <c r="N82" s="4"/>
    </row>
    <row r="83" spans="1:14" ht="16.5">
      <c r="A83" s="5">
        <f t="shared" si="5"/>
        <v>72</v>
      </c>
      <c r="B83" s="64"/>
      <c r="C83" s="73" t="str">
        <f t="shared" si="6"/>
        <v/>
      </c>
      <c r="D83" s="65"/>
      <c r="E83" s="66"/>
      <c r="F83" s="65"/>
      <c r="G83" s="64"/>
      <c r="H83" s="64"/>
      <c r="I83" s="64"/>
      <c r="J83" s="67"/>
      <c r="K83" s="67"/>
      <c r="L83" s="68"/>
      <c r="M83" s="84">
        <f t="shared" si="4"/>
        <v>117</v>
      </c>
      <c r="N83" s="4"/>
    </row>
    <row r="84" spans="1:14" ht="16.5">
      <c r="A84" s="5">
        <f t="shared" si="5"/>
        <v>73</v>
      </c>
      <c r="B84" s="64"/>
      <c r="C84" s="73" t="str">
        <f t="shared" si="6"/>
        <v/>
      </c>
      <c r="D84" s="65"/>
      <c r="E84" s="66"/>
      <c r="F84" s="65"/>
      <c r="G84" s="64"/>
      <c r="H84" s="64"/>
      <c r="I84" s="64"/>
      <c r="J84" s="67"/>
      <c r="K84" s="67"/>
      <c r="L84" s="68"/>
      <c r="M84" s="84">
        <f t="shared" si="4"/>
        <v>117</v>
      </c>
      <c r="N84" s="4"/>
    </row>
    <row r="85" spans="1:14" ht="16.5">
      <c r="A85" s="5">
        <f t="shared" si="5"/>
        <v>74</v>
      </c>
      <c r="B85" s="64"/>
      <c r="C85" s="73" t="str">
        <f t="shared" si="6"/>
        <v/>
      </c>
      <c r="D85" s="65"/>
      <c r="E85" s="66"/>
      <c r="F85" s="65"/>
      <c r="G85" s="64"/>
      <c r="H85" s="64"/>
      <c r="I85" s="64"/>
      <c r="J85" s="67"/>
      <c r="K85" s="67"/>
      <c r="L85" s="68"/>
      <c r="M85" s="84">
        <f t="shared" si="4"/>
        <v>117</v>
      </c>
      <c r="N85" s="4"/>
    </row>
    <row r="86" spans="1:14" ht="16.5">
      <c r="A86" s="5">
        <f t="shared" si="5"/>
        <v>75</v>
      </c>
      <c r="B86" s="64"/>
      <c r="C86" s="73" t="str">
        <f t="shared" si="6"/>
        <v/>
      </c>
      <c r="D86" s="65"/>
      <c r="E86" s="66"/>
      <c r="F86" s="65"/>
      <c r="G86" s="64"/>
      <c r="H86" s="64"/>
      <c r="I86" s="64"/>
      <c r="J86" s="67"/>
      <c r="K86" s="67"/>
      <c r="L86" s="68"/>
      <c r="M86" s="84">
        <f t="shared" si="4"/>
        <v>117</v>
      </c>
      <c r="N86" s="4"/>
    </row>
    <row r="87" spans="1:14" ht="16.5">
      <c r="A87" s="5">
        <f t="shared" si="5"/>
        <v>76</v>
      </c>
      <c r="B87" s="64"/>
      <c r="C87" s="73" t="str">
        <f t="shared" si="6"/>
        <v/>
      </c>
      <c r="D87" s="65"/>
      <c r="E87" s="66"/>
      <c r="F87" s="65"/>
      <c r="G87" s="64"/>
      <c r="H87" s="64"/>
      <c r="I87" s="64"/>
      <c r="J87" s="67"/>
      <c r="K87" s="67"/>
      <c r="L87" s="68"/>
      <c r="M87" s="84">
        <f t="shared" si="4"/>
        <v>117</v>
      </c>
      <c r="N87" s="4"/>
    </row>
    <row r="88" spans="1:14" ht="16.5">
      <c r="A88" s="5">
        <f t="shared" si="5"/>
        <v>77</v>
      </c>
      <c r="B88" s="64"/>
      <c r="C88" s="73" t="str">
        <f t="shared" si="6"/>
        <v/>
      </c>
      <c r="D88" s="65"/>
      <c r="E88" s="66"/>
      <c r="F88" s="65"/>
      <c r="G88" s="64"/>
      <c r="H88" s="64"/>
      <c r="I88" s="64"/>
      <c r="J88" s="67"/>
      <c r="K88" s="67"/>
      <c r="L88" s="68"/>
      <c r="M88" s="84">
        <f t="shared" si="4"/>
        <v>117</v>
      </c>
      <c r="N88" s="4"/>
    </row>
    <row r="89" spans="1:14" ht="16.5">
      <c r="A89" s="5">
        <f t="shared" si="5"/>
        <v>78</v>
      </c>
      <c r="B89" s="64"/>
      <c r="C89" s="73" t="str">
        <f t="shared" si="6"/>
        <v/>
      </c>
      <c r="D89" s="65"/>
      <c r="E89" s="66"/>
      <c r="F89" s="65"/>
      <c r="G89" s="64"/>
      <c r="H89" s="64"/>
      <c r="I89" s="64"/>
      <c r="J89" s="67"/>
      <c r="K89" s="67"/>
      <c r="L89" s="68"/>
      <c r="M89" s="84">
        <f t="shared" si="4"/>
        <v>117</v>
      </c>
      <c r="N89" s="4"/>
    </row>
    <row r="90" spans="1:14" ht="16.5">
      <c r="A90" s="5">
        <f t="shared" si="5"/>
        <v>79</v>
      </c>
      <c r="B90" s="64"/>
      <c r="C90" s="73" t="str">
        <f t="shared" si="6"/>
        <v/>
      </c>
      <c r="D90" s="65"/>
      <c r="E90" s="66"/>
      <c r="F90" s="65"/>
      <c r="G90" s="64"/>
      <c r="H90" s="64"/>
      <c r="I90" s="64"/>
      <c r="J90" s="67"/>
      <c r="K90" s="67"/>
      <c r="L90" s="68"/>
      <c r="M90" s="84">
        <f t="shared" si="4"/>
        <v>117</v>
      </c>
      <c r="N90" s="4"/>
    </row>
    <row r="91" spans="1:14" ht="16.5">
      <c r="A91" s="5">
        <f t="shared" si="5"/>
        <v>80</v>
      </c>
      <c r="B91" s="64"/>
      <c r="C91" s="73" t="str">
        <f t="shared" si="6"/>
        <v/>
      </c>
      <c r="D91" s="65"/>
      <c r="E91" s="66"/>
      <c r="F91" s="65"/>
      <c r="G91" s="64"/>
      <c r="H91" s="64"/>
      <c r="I91" s="64"/>
      <c r="J91" s="67"/>
      <c r="K91" s="67"/>
      <c r="L91" s="68"/>
      <c r="M91" s="84">
        <f t="shared" si="4"/>
        <v>117</v>
      </c>
      <c r="N91" s="4"/>
    </row>
    <row r="92" spans="1:14" ht="16.5">
      <c r="A92" s="5">
        <f t="shared" si="5"/>
        <v>81</v>
      </c>
      <c r="B92" s="64"/>
      <c r="C92" s="73" t="str">
        <f t="shared" si="6"/>
        <v/>
      </c>
      <c r="D92" s="65"/>
      <c r="E92" s="66"/>
      <c r="F92" s="65"/>
      <c r="G92" s="64"/>
      <c r="H92" s="64"/>
      <c r="I92" s="64"/>
      <c r="J92" s="67"/>
      <c r="K92" s="67"/>
      <c r="L92" s="68"/>
      <c r="M92" s="84">
        <f t="shared" si="4"/>
        <v>117</v>
      </c>
      <c r="N92" s="4"/>
    </row>
    <row r="93" spans="1:14" ht="16.5">
      <c r="A93" s="5">
        <f t="shared" si="5"/>
        <v>82</v>
      </c>
      <c r="B93" s="64"/>
      <c r="C93" s="73" t="str">
        <f t="shared" si="6"/>
        <v/>
      </c>
      <c r="D93" s="65"/>
      <c r="E93" s="66"/>
      <c r="F93" s="65"/>
      <c r="G93" s="64"/>
      <c r="H93" s="64"/>
      <c r="I93" s="64"/>
      <c r="J93" s="67"/>
      <c r="K93" s="67"/>
      <c r="L93" s="68"/>
      <c r="M93" s="84">
        <f t="shared" si="4"/>
        <v>117</v>
      </c>
      <c r="N93" s="4"/>
    </row>
    <row r="94" spans="1:14" ht="16.5">
      <c r="A94" s="5">
        <f t="shared" si="5"/>
        <v>83</v>
      </c>
      <c r="B94" s="64"/>
      <c r="C94" s="73" t="str">
        <f t="shared" si="6"/>
        <v/>
      </c>
      <c r="D94" s="65"/>
      <c r="E94" s="66"/>
      <c r="F94" s="65"/>
      <c r="G94" s="64"/>
      <c r="H94" s="64"/>
      <c r="I94" s="64"/>
      <c r="J94" s="67"/>
      <c r="K94" s="67"/>
      <c r="L94" s="68"/>
      <c r="M94" s="84">
        <f t="shared" si="4"/>
        <v>117</v>
      </c>
      <c r="N94" s="4"/>
    </row>
    <row r="95" spans="1:14" ht="16.5">
      <c r="A95" s="5">
        <f t="shared" si="5"/>
        <v>84</v>
      </c>
      <c r="B95" s="64"/>
      <c r="C95" s="73" t="str">
        <f t="shared" si="6"/>
        <v/>
      </c>
      <c r="D95" s="65"/>
      <c r="E95" s="66"/>
      <c r="F95" s="65"/>
      <c r="G95" s="64"/>
      <c r="H95" s="64"/>
      <c r="I95" s="64"/>
      <c r="J95" s="67"/>
      <c r="K95" s="67"/>
      <c r="L95" s="68"/>
      <c r="M95" s="84">
        <f t="shared" si="4"/>
        <v>117</v>
      </c>
      <c r="N95" s="4"/>
    </row>
    <row r="96" spans="1:14" ht="16.5">
      <c r="A96" s="5">
        <f t="shared" si="5"/>
        <v>85</v>
      </c>
      <c r="B96" s="64"/>
      <c r="C96" s="73" t="str">
        <f t="shared" si="6"/>
        <v/>
      </c>
      <c r="D96" s="65"/>
      <c r="E96" s="66"/>
      <c r="F96" s="65"/>
      <c r="G96" s="64"/>
      <c r="H96" s="64"/>
      <c r="I96" s="64"/>
      <c r="J96" s="67"/>
      <c r="K96" s="67"/>
      <c r="L96" s="68"/>
      <c r="M96" s="84">
        <f t="shared" si="4"/>
        <v>117</v>
      </c>
      <c r="N96" s="4"/>
    </row>
    <row r="97" spans="1:14" ht="16.5">
      <c r="A97" s="5">
        <f t="shared" si="5"/>
        <v>86</v>
      </c>
      <c r="B97" s="64"/>
      <c r="C97" s="73" t="str">
        <f t="shared" si="6"/>
        <v/>
      </c>
      <c r="D97" s="65"/>
      <c r="E97" s="66"/>
      <c r="F97" s="65"/>
      <c r="G97" s="64"/>
      <c r="H97" s="64"/>
      <c r="I97" s="64"/>
      <c r="J97" s="67"/>
      <c r="K97" s="67"/>
      <c r="L97" s="68"/>
      <c r="M97" s="84">
        <f t="shared" si="4"/>
        <v>117</v>
      </c>
      <c r="N97" s="4"/>
    </row>
    <row r="98" spans="1:14" ht="16.5">
      <c r="A98" s="5">
        <f t="shared" si="5"/>
        <v>87</v>
      </c>
      <c r="B98" s="64"/>
      <c r="C98" s="73" t="str">
        <f t="shared" si="6"/>
        <v/>
      </c>
      <c r="D98" s="65"/>
      <c r="E98" s="66"/>
      <c r="F98" s="65"/>
      <c r="G98" s="64"/>
      <c r="H98" s="64"/>
      <c r="I98" s="64"/>
      <c r="J98" s="67"/>
      <c r="K98" s="67"/>
      <c r="L98" s="68"/>
      <c r="M98" s="84">
        <f t="shared" si="4"/>
        <v>117</v>
      </c>
      <c r="N98" s="4"/>
    </row>
    <row r="99" spans="1:14" ht="16.5">
      <c r="A99" s="5">
        <f t="shared" si="5"/>
        <v>88</v>
      </c>
      <c r="B99" s="64"/>
      <c r="C99" s="73" t="str">
        <f t="shared" si="6"/>
        <v/>
      </c>
      <c r="D99" s="65"/>
      <c r="E99" s="66"/>
      <c r="F99" s="65"/>
      <c r="G99" s="64"/>
      <c r="H99" s="64"/>
      <c r="I99" s="64"/>
      <c r="J99" s="67"/>
      <c r="K99" s="67"/>
      <c r="L99" s="68"/>
      <c r="M99" s="84">
        <f t="shared" si="4"/>
        <v>117</v>
      </c>
      <c r="N99" s="4"/>
    </row>
    <row r="100" spans="1:14" ht="16.5">
      <c r="A100" s="5">
        <f t="shared" si="5"/>
        <v>89</v>
      </c>
      <c r="B100" s="64"/>
      <c r="C100" s="73" t="str">
        <f t="shared" si="6"/>
        <v/>
      </c>
      <c r="D100" s="65"/>
      <c r="E100" s="66"/>
      <c r="F100" s="65"/>
      <c r="G100" s="64"/>
      <c r="H100" s="64"/>
      <c r="I100" s="64"/>
      <c r="J100" s="67"/>
      <c r="K100" s="67"/>
      <c r="L100" s="68"/>
      <c r="M100" s="84">
        <f t="shared" si="4"/>
        <v>117</v>
      </c>
      <c r="N100" s="4"/>
    </row>
    <row r="101" spans="1:14" ht="16.5">
      <c r="A101" s="5">
        <f t="shared" si="5"/>
        <v>90</v>
      </c>
      <c r="B101" s="64"/>
      <c r="C101" s="73" t="str">
        <f t="shared" si="6"/>
        <v/>
      </c>
      <c r="D101" s="65"/>
      <c r="E101" s="66"/>
      <c r="F101" s="65"/>
      <c r="G101" s="64"/>
      <c r="H101" s="64"/>
      <c r="I101" s="64"/>
      <c r="J101" s="67"/>
      <c r="K101" s="67"/>
      <c r="L101" s="68"/>
      <c r="M101" s="84">
        <f t="shared" si="4"/>
        <v>117</v>
      </c>
      <c r="N101" s="4"/>
    </row>
    <row r="102" spans="1:14" ht="16.5">
      <c r="A102" s="5">
        <f t="shared" si="5"/>
        <v>91</v>
      </c>
      <c r="B102" s="64"/>
      <c r="C102" s="73" t="str">
        <f t="shared" si="6"/>
        <v/>
      </c>
      <c r="D102" s="65"/>
      <c r="E102" s="66"/>
      <c r="F102" s="65"/>
      <c r="G102" s="64"/>
      <c r="H102" s="64"/>
      <c r="I102" s="64"/>
      <c r="J102" s="67"/>
      <c r="K102" s="67"/>
      <c r="L102" s="68"/>
      <c r="M102" s="84">
        <f t="shared" si="4"/>
        <v>117</v>
      </c>
      <c r="N102" s="4"/>
    </row>
    <row r="103" spans="1:14" ht="16.5">
      <c r="A103" s="5">
        <f t="shared" si="5"/>
        <v>92</v>
      </c>
      <c r="B103" s="64"/>
      <c r="C103" s="73" t="str">
        <f t="shared" si="6"/>
        <v/>
      </c>
      <c r="D103" s="65"/>
      <c r="E103" s="66"/>
      <c r="F103" s="65"/>
      <c r="G103" s="64"/>
      <c r="H103" s="64"/>
      <c r="I103" s="64"/>
      <c r="J103" s="67"/>
      <c r="K103" s="67"/>
      <c r="L103" s="68"/>
      <c r="M103" s="84">
        <f t="shared" si="4"/>
        <v>117</v>
      </c>
      <c r="N103" s="4"/>
    </row>
    <row r="104" spans="1:14" ht="16.5">
      <c r="A104" s="5">
        <f t="shared" si="5"/>
        <v>93</v>
      </c>
      <c r="B104" s="64"/>
      <c r="C104" s="73" t="str">
        <f t="shared" si="6"/>
        <v/>
      </c>
      <c r="D104" s="65"/>
      <c r="E104" s="66"/>
      <c r="F104" s="65"/>
      <c r="G104" s="64"/>
      <c r="H104" s="64"/>
      <c r="I104" s="64"/>
      <c r="J104" s="67"/>
      <c r="K104" s="67"/>
      <c r="L104" s="68"/>
      <c r="M104" s="84">
        <f t="shared" si="4"/>
        <v>117</v>
      </c>
      <c r="N104" s="4"/>
    </row>
    <row r="105" spans="1:14" ht="16.5">
      <c r="A105" s="5">
        <f t="shared" si="5"/>
        <v>94</v>
      </c>
      <c r="B105" s="64"/>
      <c r="C105" s="73" t="str">
        <f t="shared" si="6"/>
        <v/>
      </c>
      <c r="D105" s="65"/>
      <c r="E105" s="66"/>
      <c r="F105" s="65"/>
      <c r="G105" s="64"/>
      <c r="H105" s="64"/>
      <c r="I105" s="64"/>
      <c r="J105" s="67"/>
      <c r="K105" s="67"/>
      <c r="L105" s="68"/>
      <c r="M105" s="84">
        <f t="shared" si="4"/>
        <v>117</v>
      </c>
      <c r="N105" s="4"/>
    </row>
    <row r="106" spans="1:14" ht="16.5">
      <c r="A106" s="5">
        <f t="shared" si="5"/>
        <v>95</v>
      </c>
      <c r="B106" s="64"/>
      <c r="C106" s="73" t="str">
        <f t="shared" si="6"/>
        <v/>
      </c>
      <c r="D106" s="65"/>
      <c r="E106" s="66"/>
      <c r="F106" s="65"/>
      <c r="G106" s="64"/>
      <c r="H106" s="64"/>
      <c r="I106" s="64"/>
      <c r="J106" s="67"/>
      <c r="K106" s="67"/>
      <c r="L106" s="68"/>
      <c r="M106" s="84">
        <f t="shared" si="4"/>
        <v>117</v>
      </c>
      <c r="N106" s="4"/>
    </row>
    <row r="107" spans="1:14" ht="16.5">
      <c r="A107" s="5">
        <f t="shared" si="5"/>
        <v>96</v>
      </c>
      <c r="B107" s="64"/>
      <c r="C107" s="73" t="str">
        <f t="shared" si="6"/>
        <v/>
      </c>
      <c r="D107" s="65"/>
      <c r="E107" s="66"/>
      <c r="F107" s="65"/>
      <c r="G107" s="64"/>
      <c r="H107" s="64"/>
      <c r="I107" s="64"/>
      <c r="J107" s="67"/>
      <c r="K107" s="67"/>
      <c r="L107" s="68"/>
      <c r="M107" s="84">
        <f t="shared" si="4"/>
        <v>117</v>
      </c>
      <c r="N107" s="4"/>
    </row>
    <row r="108" spans="1:14" ht="16.5">
      <c r="A108" s="5">
        <f t="shared" si="5"/>
        <v>97</v>
      </c>
      <c r="B108" s="64"/>
      <c r="C108" s="73" t="str">
        <f t="shared" si="6"/>
        <v/>
      </c>
      <c r="D108" s="65"/>
      <c r="E108" s="66"/>
      <c r="F108" s="65"/>
      <c r="G108" s="64"/>
      <c r="H108" s="64"/>
      <c r="I108" s="64"/>
      <c r="J108" s="67"/>
      <c r="K108" s="67"/>
      <c r="L108" s="68"/>
      <c r="M108" s="84">
        <f t="shared" si="4"/>
        <v>117</v>
      </c>
      <c r="N108" s="4"/>
    </row>
    <row r="109" spans="1:14" ht="16.5">
      <c r="A109" s="5">
        <f t="shared" si="5"/>
        <v>98</v>
      </c>
      <c r="B109" s="64"/>
      <c r="C109" s="73" t="str">
        <f t="shared" si="6"/>
        <v/>
      </c>
      <c r="D109" s="65"/>
      <c r="E109" s="66"/>
      <c r="F109" s="65"/>
      <c r="G109" s="64"/>
      <c r="H109" s="64"/>
      <c r="I109" s="64"/>
      <c r="J109" s="67"/>
      <c r="K109" s="67"/>
      <c r="L109" s="68"/>
      <c r="M109" s="84">
        <f t="shared" si="4"/>
        <v>117</v>
      </c>
      <c r="N109" s="4"/>
    </row>
    <row r="110" spans="1:14" ht="16.5">
      <c r="A110" s="5">
        <f t="shared" si="5"/>
        <v>99</v>
      </c>
      <c r="B110" s="64"/>
      <c r="C110" s="73" t="str">
        <f t="shared" si="6"/>
        <v/>
      </c>
      <c r="D110" s="65"/>
      <c r="E110" s="66"/>
      <c r="F110" s="65"/>
      <c r="G110" s="64"/>
      <c r="H110" s="64"/>
      <c r="I110" s="64"/>
      <c r="J110" s="67"/>
      <c r="K110" s="67"/>
      <c r="L110" s="68"/>
      <c r="M110" s="84">
        <f t="shared" si="4"/>
        <v>117</v>
      </c>
      <c r="N110" s="4"/>
    </row>
    <row r="111" spans="1:14" ht="16.5">
      <c r="A111" s="5">
        <f t="shared" si="5"/>
        <v>100</v>
      </c>
      <c r="B111" s="64"/>
      <c r="C111" s="73" t="str">
        <f t="shared" si="6"/>
        <v/>
      </c>
      <c r="D111" s="65"/>
      <c r="E111" s="66"/>
      <c r="F111" s="65"/>
      <c r="G111" s="64"/>
      <c r="H111" s="64"/>
      <c r="I111" s="64"/>
      <c r="J111" s="67"/>
      <c r="K111" s="67"/>
      <c r="L111" s="68"/>
      <c r="M111" s="84">
        <f t="shared" si="4"/>
        <v>117</v>
      </c>
      <c r="N111" s="4"/>
    </row>
  </sheetData>
  <autoFilter ref="A11:M111"/>
  <phoneticPr fontId="4" type="noConversion"/>
  <dataValidations count="9">
    <dataValidation type="list" allowBlank="1" showInputMessage="1" showErrorMessage="1" promptTitle="пол" prompt="выбор пола МУЖ. ЖЕН." sqref="D12:D111">
      <formula1>пол</formula1>
    </dataValidation>
    <dataValidation type="list" allowBlank="1" showInputMessage="1" showErrorMessage="1" promptTitle="стиль КАТА" prompt="выбор стиля..." sqref="F13:F111">
      <formula1>стиль</formula1>
    </dataValidation>
    <dataValidation type="list" allowBlank="1" showInputMessage="1" showErrorMessage="1" promptTitle="категория" prompt="индивидуальная категория иппон" sqref="J12">
      <formula1>двоеборье</formula1>
    </dataValidation>
    <dataValidation type="list" allowBlank="1" showInputMessage="1" showErrorMessage="1" promptTitle="год обучения" prompt="только для 1 и 2 года" sqref="L12:L111">
      <formula1>год</formula1>
    </dataValidation>
    <dataValidation type="list" allowBlank="1" showInputMessage="1" showErrorMessage="1" promptTitle="Иппон" prompt="только индивидуальная категория" sqref="J13:J111">
      <formula1>иппон</formula1>
    </dataValidation>
    <dataValidation type="list" allowBlank="1" showInputMessage="1" showErrorMessage="1" promptTitle="стиль КАТА" prompt="выбор стиля... Только для катистов ! " sqref="F12">
      <formula1>стиль</formula1>
    </dataValidation>
    <dataValidation type="list" allowBlank="1" showInputMessage="1" showErrorMessage="1" promptTitle="категория" prompt="индивидуальная категория иппон" sqref="I12:I111">
      <formula1>иппон</formula1>
    </dataValidation>
    <dataValidation type="list" allowBlank="1" showInputMessage="1" showErrorMessage="1" promptTitle="Только для катистов" prompt="Стили Шито-рю, Годзо-рю, Шорин-рю, Вадо-рю выбирают категория РЕНГОКАЙ" sqref="G12:G111">
      <formula1>индката2</formula1>
    </dataValidation>
    <dataValidation type="list" allowBlank="1" showInputMessage="1" showErrorMessage="1" promptTitle="категория" prompt="индивидуальная категория Санбон" sqref="H12:H111">
      <formula1>санбон3</formula1>
    </dataValidation>
  </dataValidations>
  <pageMargins left="0.55118110236220474" right="0.31496062992125984" top="0.55118110236220474" bottom="0.15748031496062992" header="0.51181102362204722" footer="0.51181102362204722"/>
  <pageSetup paperSize="9" scale="82" firstPageNumber="0" fitToHeight="10" orientation="landscape"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02"/>
  <sheetViews>
    <sheetView zoomScaleNormal="100" workbookViewId="0">
      <selection activeCell="B11" sqref="B11"/>
    </sheetView>
  </sheetViews>
  <sheetFormatPr defaultRowHeight="12.75"/>
  <cols>
    <col min="1" max="1" width="4.85546875" customWidth="1"/>
    <col min="2" max="2" width="20.5703125" customWidth="1"/>
    <col min="3" max="3" width="10.5703125" customWidth="1"/>
    <col min="4" max="4" width="17.42578125" customWidth="1"/>
    <col min="5" max="5" width="23.85546875" customWidth="1"/>
    <col min="6" max="6" width="30.5703125" customWidth="1"/>
    <col min="7" max="7" width="23.5703125" customWidth="1"/>
    <col min="9" max="9" width="43.85546875" customWidth="1"/>
    <col min="10" max="10" width="14.28515625" customWidth="1"/>
    <col min="11" max="12" width="3.28515625" customWidth="1"/>
    <col min="13" max="13" width="8.28515625" customWidth="1"/>
    <col min="14" max="14" width="20.5703125" customWidth="1"/>
    <col min="15" max="15" width="3.5703125" customWidth="1"/>
    <col min="16" max="16" width="3.42578125" customWidth="1"/>
    <col min="17" max="17" width="13.28515625" customWidth="1"/>
  </cols>
  <sheetData>
    <row r="1" spans="1:17" ht="15.75">
      <c r="A1" s="87" t="s">
        <v>27</v>
      </c>
      <c r="B1" s="87"/>
      <c r="C1" s="87"/>
      <c r="D1" s="87"/>
      <c r="E1" s="87"/>
      <c r="F1" s="87"/>
      <c r="G1" s="87"/>
      <c r="J1" t="s">
        <v>29</v>
      </c>
      <c r="M1" t="s">
        <v>36</v>
      </c>
    </row>
    <row r="2" spans="1:17" ht="15.75">
      <c r="A2" s="79" t="str">
        <f>'заявка инд.'!C2</f>
        <v>на участие в III Кубке Урала и Поволжья по каратэ (версия WKC)</v>
      </c>
      <c r="B2" s="25"/>
      <c r="C2" s="25"/>
      <c r="D2" s="25"/>
      <c r="E2" s="25"/>
      <c r="F2" s="25"/>
      <c r="G2" s="25"/>
      <c r="J2" t="s">
        <v>30</v>
      </c>
    </row>
    <row r="3" spans="1:17" ht="15.75">
      <c r="B3" s="31" t="s">
        <v>22</v>
      </c>
      <c r="C3" s="36" t="str">
        <f>'заявка инд.'!C4</f>
        <v>_________________________________________________________________________</v>
      </c>
      <c r="D3" s="30"/>
      <c r="E3" s="30"/>
      <c r="F3" s="30"/>
      <c r="G3" s="30"/>
      <c r="H3" s="30"/>
      <c r="I3" s="30"/>
      <c r="J3" s="30"/>
      <c r="M3" s="30"/>
    </row>
    <row r="4" spans="1:17">
      <c r="C4" s="32" t="s">
        <v>19</v>
      </c>
    </row>
    <row r="5" spans="1:17">
      <c r="B5" s="29" t="s">
        <v>20</v>
      </c>
      <c r="C5" s="33" t="str">
        <f>'заявка инд.'!C6</f>
        <v>______________________________________________________________________________________________</v>
      </c>
    </row>
    <row r="6" spans="1:17">
      <c r="B6" s="29" t="s">
        <v>21</v>
      </c>
      <c r="C6" s="33" t="str">
        <f>'заявка инд.'!C7</f>
        <v>______________________________________________________________________________________________</v>
      </c>
    </row>
    <row r="7" spans="1:17">
      <c r="B7" s="29"/>
    </row>
    <row r="8" spans="1:17">
      <c r="B8" s="29" t="s">
        <v>23</v>
      </c>
      <c r="C8" s="28" t="str">
        <f>'заявка инд.'!C9</f>
        <v>г.Стерлитамак</v>
      </c>
      <c r="E8" s="29" t="s">
        <v>25</v>
      </c>
      <c r="F8" s="62">
        <f>'заявка инд.'!F9</f>
        <v>43057</v>
      </c>
    </row>
    <row r="9" spans="1:17" ht="15.75">
      <c r="A9" s="24"/>
      <c r="B9" s="24"/>
      <c r="C9" s="24"/>
      <c r="D9" s="24"/>
      <c r="E9" s="24"/>
      <c r="F9" s="25"/>
      <c r="G9" s="25"/>
      <c r="I9" s="46" t="s">
        <v>33</v>
      </c>
    </row>
    <row r="10" spans="1:17" ht="15">
      <c r="A10" s="9" t="s">
        <v>7</v>
      </c>
      <c r="B10" s="11" t="s">
        <v>35</v>
      </c>
      <c r="C10" s="10" t="s">
        <v>50</v>
      </c>
      <c r="D10" s="10" t="s">
        <v>9</v>
      </c>
      <c r="E10" s="10" t="s">
        <v>28</v>
      </c>
      <c r="F10" s="8" t="s">
        <v>26</v>
      </c>
      <c r="G10" s="8" t="s">
        <v>5</v>
      </c>
      <c r="I10" s="51" t="s">
        <v>18</v>
      </c>
      <c r="J10" s="51" t="s">
        <v>32</v>
      </c>
      <c r="K10" s="51"/>
      <c r="L10" s="51"/>
      <c r="M10" s="51" t="s">
        <v>50</v>
      </c>
      <c r="N10" s="51" t="s">
        <v>35</v>
      </c>
      <c r="O10" s="51"/>
      <c r="P10" s="51"/>
      <c r="Q10" s="51" t="s">
        <v>5</v>
      </c>
    </row>
    <row r="11" spans="1:17" ht="15.75">
      <c r="A11" s="37">
        <v>1</v>
      </c>
      <c r="B11" s="74"/>
      <c r="C11" s="75"/>
      <c r="D11" s="54"/>
      <c r="E11" s="54"/>
      <c r="F11" s="55"/>
      <c r="G11" s="56"/>
      <c r="H11" s="52">
        <f>A11</f>
        <v>1</v>
      </c>
      <c r="I11" s="44" t="str">
        <f>CONCATENATE(T(D11),T(СЛ),T(F11),T(ЗП),T(F12),T(ЗП),T(F13),T(СП))</f>
        <v xml:space="preserve"> (, , )</v>
      </c>
      <c r="J11" s="44" t="str">
        <f>T(E11)</f>
        <v/>
      </c>
      <c r="K11" s="44"/>
      <c r="L11" s="44"/>
      <c r="M11" s="44">
        <f>'ката ком.'!C11</f>
        <v>0</v>
      </c>
      <c r="N11" s="45">
        <f>B11</f>
        <v>0</v>
      </c>
      <c r="Q11" s="44">
        <f>G11</f>
        <v>0</v>
      </c>
    </row>
    <row r="12" spans="1:17" ht="15.75">
      <c r="A12" s="76"/>
      <c r="B12" s="77"/>
      <c r="C12" s="58"/>
      <c r="D12" s="58"/>
      <c r="E12" s="58"/>
      <c r="F12" s="55"/>
      <c r="G12" s="56"/>
      <c r="H12" s="52"/>
    </row>
    <row r="13" spans="1:17" ht="15.75">
      <c r="A13" s="59"/>
      <c r="B13" s="77"/>
      <c r="C13" s="59"/>
      <c r="D13" s="59"/>
      <c r="E13" s="59"/>
      <c r="F13" s="55"/>
      <c r="G13" s="56"/>
      <c r="H13" s="52"/>
    </row>
    <row r="14" spans="1:17" ht="15.75">
      <c r="A14" s="37">
        <f>A11+1</f>
        <v>2</v>
      </c>
      <c r="B14" s="74"/>
      <c r="C14" s="75"/>
      <c r="D14" s="54"/>
      <c r="E14" s="54"/>
      <c r="F14" s="55"/>
      <c r="G14" s="56"/>
      <c r="H14" s="52">
        <f>A14</f>
        <v>2</v>
      </c>
      <c r="I14" s="44" t="str">
        <f>CONCATENATE(T(D14),T(СЛ),T(F14),T(ЗП),T(F15),T(ЗП),T(F16),T(СП))</f>
        <v xml:space="preserve"> (, , )</v>
      </c>
      <c r="J14" s="44" t="str">
        <f>T(E14)</f>
        <v/>
      </c>
      <c r="K14" s="44"/>
      <c r="L14" s="44"/>
      <c r="M14" s="44">
        <f>'ката ком.'!C14</f>
        <v>0</v>
      </c>
      <c r="N14" s="45">
        <f>B14</f>
        <v>0</v>
      </c>
      <c r="Q14" s="44">
        <f>G14</f>
        <v>0</v>
      </c>
    </row>
    <row r="15" spans="1:17" ht="15.75">
      <c r="A15" s="42"/>
      <c r="B15" s="77"/>
      <c r="C15" s="58"/>
      <c r="D15" s="58"/>
      <c r="E15" s="58"/>
      <c r="F15" s="55"/>
      <c r="G15" s="56"/>
      <c r="H15" s="53"/>
    </row>
    <row r="16" spans="1:17" ht="15.75">
      <c r="A16" s="43"/>
      <c r="B16" s="77"/>
      <c r="C16" s="59"/>
      <c r="D16" s="59"/>
      <c r="E16" s="59"/>
      <c r="F16" s="55"/>
      <c r="G16" s="56"/>
      <c r="H16" s="53"/>
    </row>
    <row r="17" spans="1:17" ht="15.75">
      <c r="A17" s="37">
        <f>A14+1</f>
        <v>3</v>
      </c>
      <c r="B17" s="74"/>
      <c r="C17" s="75"/>
      <c r="D17" s="54"/>
      <c r="E17" s="54"/>
      <c r="F17" s="55"/>
      <c r="G17" s="56"/>
      <c r="H17" s="52">
        <f>A17</f>
        <v>3</v>
      </c>
      <c r="I17" s="44" t="str">
        <f>CONCATENATE(T(D17),T(СЛ),T(F17),T(ЗП),T(F18),T(ЗП),T(F19),T(СП))</f>
        <v xml:space="preserve"> (, , )</v>
      </c>
      <c r="J17" s="44" t="str">
        <f>T(E17)</f>
        <v/>
      </c>
      <c r="K17" s="44"/>
      <c r="L17" s="44"/>
      <c r="M17" s="44">
        <f>'ката ком.'!C17</f>
        <v>0</v>
      </c>
      <c r="N17" s="45">
        <f>B17</f>
        <v>0</v>
      </c>
      <c r="Q17" s="44">
        <f>G17</f>
        <v>0</v>
      </c>
    </row>
    <row r="18" spans="1:17" ht="15.75">
      <c r="A18" s="42"/>
      <c r="B18" s="77"/>
      <c r="C18" s="58"/>
      <c r="D18" s="58"/>
      <c r="E18" s="58"/>
      <c r="F18" s="55"/>
      <c r="G18" s="56"/>
      <c r="H18" s="52"/>
    </row>
    <row r="19" spans="1:17" ht="15.75">
      <c r="A19" s="43"/>
      <c r="B19" s="77"/>
      <c r="C19" s="59"/>
      <c r="D19" s="59"/>
      <c r="E19" s="59"/>
      <c r="F19" s="55"/>
      <c r="G19" s="56"/>
      <c r="H19" s="52"/>
    </row>
    <row r="20" spans="1:17" ht="15.75">
      <c r="A20" s="37">
        <f>A17+1</f>
        <v>4</v>
      </c>
      <c r="B20" s="74"/>
      <c r="C20" s="75"/>
      <c r="D20" s="54"/>
      <c r="E20" s="54"/>
      <c r="F20" s="55"/>
      <c r="G20" s="56"/>
      <c r="H20" s="52">
        <f>A20</f>
        <v>4</v>
      </c>
      <c r="I20" s="44" t="str">
        <f>CONCATENATE(T(D20),T(СЛ),T(F20),T(ЗП),T(F21),T(ЗП),T(F22),T(СП))</f>
        <v xml:space="preserve"> (, , )</v>
      </c>
      <c r="J20" s="44" t="str">
        <f>T(E20)</f>
        <v/>
      </c>
      <c r="K20" s="44"/>
      <c r="L20" s="44"/>
      <c r="M20" s="44">
        <f>'ката ком.'!C20</f>
        <v>0</v>
      </c>
      <c r="N20" s="45">
        <f>B20</f>
        <v>0</v>
      </c>
      <c r="Q20" s="44">
        <f>G20</f>
        <v>0</v>
      </c>
    </row>
    <row r="21" spans="1:17" ht="15.75">
      <c r="A21" s="42"/>
      <c r="B21" s="77"/>
      <c r="C21" s="58"/>
      <c r="D21" s="58"/>
      <c r="E21" s="58"/>
      <c r="F21" s="55"/>
      <c r="G21" s="56"/>
      <c r="H21" s="53"/>
    </row>
    <row r="22" spans="1:17" ht="15.75">
      <c r="A22" s="43"/>
      <c r="B22" s="77"/>
      <c r="C22" s="59"/>
      <c r="D22" s="59"/>
      <c r="E22" s="59"/>
      <c r="F22" s="55"/>
      <c r="G22" s="56"/>
      <c r="H22" s="53"/>
    </row>
    <row r="23" spans="1:17" ht="15.75">
      <c r="A23" s="37">
        <f>A20+1</f>
        <v>5</v>
      </c>
      <c r="B23" s="74"/>
      <c r="C23" s="75"/>
      <c r="D23" s="54"/>
      <c r="E23" s="54"/>
      <c r="F23" s="55"/>
      <c r="G23" s="56"/>
      <c r="H23" s="52">
        <f>A23</f>
        <v>5</v>
      </c>
      <c r="I23" s="44" t="str">
        <f>CONCATENATE(T(D23),T(СЛ),T(F23),T(ЗП),T(F24),T(ЗП),T(F25),T(СП))</f>
        <v xml:space="preserve"> (, , )</v>
      </c>
      <c r="J23" s="44" t="str">
        <f>T(E23)</f>
        <v/>
      </c>
      <c r="K23" s="44"/>
      <c r="L23" s="44"/>
      <c r="M23" s="44">
        <f>'ката ком.'!C23</f>
        <v>0</v>
      </c>
      <c r="N23" s="45">
        <f>B23</f>
        <v>0</v>
      </c>
      <c r="Q23" s="44">
        <f>G23</f>
        <v>0</v>
      </c>
    </row>
    <row r="24" spans="1:17" ht="15.75">
      <c r="A24" s="42"/>
      <c r="B24" s="77"/>
      <c r="C24" s="58"/>
      <c r="D24" s="58"/>
      <c r="E24" s="58"/>
      <c r="F24" s="55"/>
      <c r="G24" s="56"/>
      <c r="H24" s="53"/>
    </row>
    <row r="25" spans="1:17" ht="15.75">
      <c r="A25" s="43"/>
      <c r="B25" s="77"/>
      <c r="C25" s="59"/>
      <c r="D25" s="59"/>
      <c r="E25" s="59"/>
      <c r="F25" s="55"/>
      <c r="G25" s="56"/>
      <c r="H25" s="53"/>
    </row>
    <row r="26" spans="1:17" ht="15.75">
      <c r="A26" s="37">
        <f>A23+1</f>
        <v>6</v>
      </c>
      <c r="B26" s="74"/>
      <c r="C26" s="75"/>
      <c r="D26" s="54"/>
      <c r="E26" s="54"/>
      <c r="F26" s="55"/>
      <c r="G26" s="56"/>
      <c r="H26" s="52">
        <f>A26</f>
        <v>6</v>
      </c>
      <c r="I26" s="44" t="str">
        <f>CONCATENATE(T(D26),T(СЛ),T(F26),T(ЗП),T(F27),T(ЗП),T(F28),T(СП))</f>
        <v xml:space="preserve"> (, , )</v>
      </c>
      <c r="J26" s="44" t="str">
        <f>T(E26)</f>
        <v/>
      </c>
      <c r="K26" s="44"/>
      <c r="L26" s="44"/>
      <c r="M26" s="44">
        <f>'ката ком.'!C26</f>
        <v>0</v>
      </c>
      <c r="N26" s="45">
        <f>B26</f>
        <v>0</v>
      </c>
      <c r="Q26" s="44">
        <f>G26</f>
        <v>0</v>
      </c>
    </row>
    <row r="27" spans="1:17" ht="15.75">
      <c r="A27" s="42"/>
      <c r="B27" s="77"/>
      <c r="C27" s="58"/>
      <c r="D27" s="58"/>
      <c r="E27" s="58"/>
      <c r="F27" s="55"/>
      <c r="G27" s="56"/>
      <c r="H27" s="53"/>
    </row>
    <row r="28" spans="1:17" ht="15.75">
      <c r="A28" s="43"/>
      <c r="B28" s="77"/>
      <c r="C28" s="59"/>
      <c r="D28" s="59"/>
      <c r="E28" s="59"/>
      <c r="F28" s="55"/>
      <c r="G28" s="56"/>
      <c r="H28" s="53"/>
    </row>
    <row r="29" spans="1:17" ht="15.75">
      <c r="A29" s="37">
        <f>A26+1</f>
        <v>7</v>
      </c>
      <c r="B29" s="74"/>
      <c r="C29" s="75"/>
      <c r="D29" s="54"/>
      <c r="E29" s="54"/>
      <c r="F29" s="55"/>
      <c r="G29" s="56"/>
      <c r="H29" s="52">
        <f>A29</f>
        <v>7</v>
      </c>
      <c r="I29" s="44" t="str">
        <f>CONCATENATE(T(D29),T(СЛ),T(F29),T(ЗП),T(F30),T(ЗП),T(F31),T(СП))</f>
        <v xml:space="preserve"> (, , )</v>
      </c>
      <c r="J29" s="44" t="str">
        <f>T(E29)</f>
        <v/>
      </c>
      <c r="K29" s="44"/>
      <c r="L29" s="44"/>
      <c r="M29" s="44">
        <f>'ката ком.'!C29</f>
        <v>0</v>
      </c>
      <c r="N29" s="45">
        <f>B29</f>
        <v>0</v>
      </c>
      <c r="Q29" s="44">
        <f>G29</f>
        <v>0</v>
      </c>
    </row>
    <row r="30" spans="1:17" ht="15.75">
      <c r="A30" s="42"/>
      <c r="B30" s="77"/>
      <c r="C30" s="58"/>
      <c r="D30" s="58"/>
      <c r="E30" s="58"/>
      <c r="F30" s="55"/>
      <c r="G30" s="56"/>
      <c r="H30" s="53"/>
    </row>
    <row r="31" spans="1:17" ht="15.75">
      <c r="A31" s="43"/>
      <c r="B31" s="77"/>
      <c r="C31" s="59"/>
      <c r="D31" s="59"/>
      <c r="E31" s="59"/>
      <c r="F31" s="55"/>
      <c r="G31" s="56"/>
      <c r="H31" s="53"/>
    </row>
    <row r="32" spans="1:17" ht="15.75">
      <c r="A32" s="37">
        <f>A29+1</f>
        <v>8</v>
      </c>
      <c r="B32" s="74"/>
      <c r="C32" s="75"/>
      <c r="D32" s="54"/>
      <c r="E32" s="54"/>
      <c r="F32" s="55"/>
      <c r="G32" s="56"/>
      <c r="H32" s="52">
        <f>A32</f>
        <v>8</v>
      </c>
      <c r="I32" s="44" t="str">
        <f>CONCATENATE(T(D32),T(СЛ),T(F32),T(ЗП),T(F33),T(ЗП),T(F34),T(СП))</f>
        <v xml:space="preserve"> (, , )</v>
      </c>
      <c r="J32" s="44" t="str">
        <f>T(E32)</f>
        <v/>
      </c>
      <c r="K32" s="44"/>
      <c r="L32" s="44"/>
      <c r="M32" s="44">
        <f>'ката ком.'!C32</f>
        <v>0</v>
      </c>
      <c r="N32" s="45">
        <f>B32</f>
        <v>0</v>
      </c>
      <c r="Q32" s="44">
        <f>G32</f>
        <v>0</v>
      </c>
    </row>
    <row r="33" spans="1:17" ht="15.75">
      <c r="A33" s="42"/>
      <c r="B33" s="77"/>
      <c r="C33" s="58"/>
      <c r="D33" s="58"/>
      <c r="E33" s="58"/>
      <c r="F33" s="55"/>
      <c r="G33" s="56"/>
      <c r="H33" s="53"/>
    </row>
    <row r="34" spans="1:17" ht="15.75">
      <c r="A34" s="43"/>
      <c r="B34" s="77"/>
      <c r="C34" s="59"/>
      <c r="D34" s="59"/>
      <c r="E34" s="59"/>
      <c r="F34" s="55"/>
      <c r="G34" s="56"/>
      <c r="H34" s="53"/>
    </row>
    <row r="35" spans="1:17" ht="15.75">
      <c r="A35" s="37">
        <f>A32+1</f>
        <v>9</v>
      </c>
      <c r="B35" s="74"/>
      <c r="C35" s="75"/>
      <c r="D35" s="54"/>
      <c r="E35" s="54"/>
      <c r="F35" s="55"/>
      <c r="G35" s="56"/>
      <c r="H35" s="52">
        <f>A35</f>
        <v>9</v>
      </c>
      <c r="I35" s="44" t="str">
        <f>CONCATENATE(T(D35),T(СЛ),T(F35),T(ЗП),T(F36),T(ЗП),T(F37),T(СП))</f>
        <v xml:space="preserve"> (, , )</v>
      </c>
      <c r="J35" s="44" t="str">
        <f>T(E35)</f>
        <v/>
      </c>
      <c r="K35" s="44"/>
      <c r="L35" s="44"/>
      <c r="M35" s="44">
        <f>'ката ком.'!C35</f>
        <v>0</v>
      </c>
      <c r="N35" s="45">
        <f>B35</f>
        <v>0</v>
      </c>
      <c r="Q35" s="44">
        <f>G35</f>
        <v>0</v>
      </c>
    </row>
    <row r="36" spans="1:17" ht="15.75">
      <c r="A36" s="42"/>
      <c r="B36" s="77"/>
      <c r="C36" s="58"/>
      <c r="D36" s="58"/>
      <c r="E36" s="58"/>
      <c r="F36" s="55"/>
      <c r="G36" s="56"/>
      <c r="H36" s="53"/>
    </row>
    <row r="37" spans="1:17" ht="15.75">
      <c r="A37" s="43"/>
      <c r="B37" s="77"/>
      <c r="C37" s="59"/>
      <c r="D37" s="59"/>
      <c r="E37" s="59"/>
      <c r="F37" s="55"/>
      <c r="G37" s="56"/>
      <c r="H37" s="53"/>
    </row>
    <row r="38" spans="1:17" ht="15.75">
      <c r="A38" s="37">
        <f>A35+1</f>
        <v>10</v>
      </c>
      <c r="B38" s="74"/>
      <c r="C38" s="75"/>
      <c r="D38" s="54"/>
      <c r="E38" s="54"/>
      <c r="F38" s="55"/>
      <c r="G38" s="56"/>
      <c r="H38" s="52">
        <f>A38</f>
        <v>10</v>
      </c>
      <c r="I38" s="44" t="str">
        <f>CONCATENATE(T(D38),T(СЛ),T(F38),T(ЗП),T(F39),T(ЗП),T(F40),T(СП))</f>
        <v xml:space="preserve"> (, , )</v>
      </c>
      <c r="J38" s="44" t="str">
        <f>T(E38)</f>
        <v/>
      </c>
      <c r="K38" s="44"/>
      <c r="L38" s="44"/>
      <c r="M38" s="44">
        <f>'ката ком.'!C38</f>
        <v>0</v>
      </c>
      <c r="N38" s="45">
        <f>B38</f>
        <v>0</v>
      </c>
      <c r="Q38" s="44">
        <f>G38</f>
        <v>0</v>
      </c>
    </row>
    <row r="39" spans="1:17" ht="15.75">
      <c r="A39" s="42"/>
      <c r="B39" s="77"/>
      <c r="C39" s="58"/>
      <c r="D39" s="58"/>
      <c r="E39" s="58"/>
      <c r="F39" s="55"/>
      <c r="G39" s="56"/>
      <c r="H39" s="53"/>
    </row>
    <row r="40" spans="1:17" ht="15.75">
      <c r="A40" s="43"/>
      <c r="B40" s="77"/>
      <c r="C40" s="59"/>
      <c r="D40" s="59"/>
      <c r="E40" s="59"/>
      <c r="F40" s="55"/>
      <c r="G40" s="56"/>
      <c r="H40" s="53"/>
    </row>
    <row r="41" spans="1:17" ht="15.75">
      <c r="A41" s="37">
        <f>A38+1</f>
        <v>11</v>
      </c>
      <c r="B41" s="74"/>
      <c r="C41" s="75"/>
      <c r="D41" s="54"/>
      <c r="E41" s="54"/>
      <c r="F41" s="55"/>
      <c r="G41" s="56"/>
      <c r="H41" s="52">
        <f>A41</f>
        <v>11</v>
      </c>
      <c r="I41" s="44" t="str">
        <f>CONCATENATE(T(D41),T(СЛ),T(F41),T(ЗП),T(F42),T(ЗП),T(F43),T(СП))</f>
        <v xml:space="preserve"> (, , )</v>
      </c>
      <c r="J41" s="44" t="str">
        <f>T(E41)</f>
        <v/>
      </c>
      <c r="K41" s="44"/>
      <c r="L41" s="44"/>
      <c r="M41" s="44">
        <f>'ката ком.'!C41</f>
        <v>0</v>
      </c>
      <c r="N41" s="45">
        <f>B41</f>
        <v>0</v>
      </c>
      <c r="Q41" s="44">
        <f>G41</f>
        <v>0</v>
      </c>
    </row>
    <row r="42" spans="1:17" ht="15.75">
      <c r="A42" s="42"/>
      <c r="B42" s="77"/>
      <c r="C42" s="58"/>
      <c r="D42" s="58"/>
      <c r="E42" s="58"/>
      <c r="F42" s="55"/>
      <c r="G42" s="56"/>
      <c r="H42" s="53"/>
    </row>
    <row r="43" spans="1:17" ht="15.75">
      <c r="A43" s="43"/>
      <c r="B43" s="77"/>
      <c r="C43" s="59"/>
      <c r="D43" s="59"/>
      <c r="E43" s="59"/>
      <c r="F43" s="55"/>
      <c r="G43" s="56"/>
      <c r="H43" s="53"/>
    </row>
    <row r="44" spans="1:17" ht="15.75">
      <c r="A44" s="37">
        <f>A41+1</f>
        <v>12</v>
      </c>
      <c r="B44" s="74"/>
      <c r="C44" s="75"/>
      <c r="D44" s="54"/>
      <c r="E44" s="54"/>
      <c r="F44" s="55"/>
      <c r="G44" s="56"/>
      <c r="H44" s="52">
        <f>A44</f>
        <v>12</v>
      </c>
      <c r="I44" s="44" t="str">
        <f>CONCATENATE(T(D44),T(СЛ),T(F44),T(ЗП),T(F45),T(ЗП),T(F46),T(СП))</f>
        <v xml:space="preserve"> (, , )</v>
      </c>
      <c r="J44" s="44" t="str">
        <f>T(E44)</f>
        <v/>
      </c>
      <c r="K44" s="44"/>
      <c r="L44" s="44"/>
      <c r="M44" s="44">
        <f>'ката ком.'!C44</f>
        <v>0</v>
      </c>
      <c r="N44" s="45">
        <f>B44</f>
        <v>0</v>
      </c>
      <c r="Q44" s="44">
        <f>G44</f>
        <v>0</v>
      </c>
    </row>
    <row r="45" spans="1:17" ht="15.75">
      <c r="A45" s="42"/>
      <c r="B45" s="77"/>
      <c r="C45" s="58"/>
      <c r="D45" s="58"/>
      <c r="E45" s="58"/>
      <c r="F45" s="55"/>
      <c r="G45" s="56"/>
      <c r="H45" s="53"/>
    </row>
    <row r="46" spans="1:17" ht="15.75">
      <c r="A46" s="43"/>
      <c r="B46" s="77"/>
      <c r="C46" s="59"/>
      <c r="D46" s="59"/>
      <c r="E46" s="59"/>
      <c r="F46" s="55"/>
      <c r="G46" s="56"/>
      <c r="H46" s="53"/>
    </row>
    <row r="47" spans="1:17" ht="15.75">
      <c r="A47" s="37">
        <f>A44+1</f>
        <v>13</v>
      </c>
      <c r="B47" s="74"/>
      <c r="C47" s="75"/>
      <c r="D47" s="54"/>
      <c r="E47" s="54"/>
      <c r="F47" s="55"/>
      <c r="G47" s="56"/>
      <c r="H47" s="52">
        <f>A47</f>
        <v>13</v>
      </c>
      <c r="I47" s="44" t="str">
        <f>CONCATENATE(T(D47),T(СЛ),T(F47),T(ЗП),T(F48),T(ЗП),T(F49),T(СП))</f>
        <v xml:space="preserve"> (, , )</v>
      </c>
      <c r="J47" s="44" t="str">
        <f>T(E47)</f>
        <v/>
      </c>
      <c r="K47" s="44"/>
      <c r="L47" s="44"/>
      <c r="M47" s="44">
        <f>'ката ком.'!C47</f>
        <v>0</v>
      </c>
      <c r="N47" s="45">
        <f>B47</f>
        <v>0</v>
      </c>
      <c r="Q47" s="44">
        <f>G47</f>
        <v>0</v>
      </c>
    </row>
    <row r="48" spans="1:17" ht="15.75">
      <c r="A48" s="42"/>
      <c r="B48" s="77"/>
      <c r="C48" s="58"/>
      <c r="D48" s="58"/>
      <c r="E48" s="58"/>
      <c r="F48" s="55"/>
      <c r="G48" s="56"/>
      <c r="H48" s="53"/>
    </row>
    <row r="49" spans="1:17" ht="15.75">
      <c r="A49" s="43"/>
      <c r="B49" s="77"/>
      <c r="C49" s="59"/>
      <c r="D49" s="59"/>
      <c r="E49" s="59"/>
      <c r="F49" s="55"/>
      <c r="G49" s="56"/>
      <c r="H49" s="53"/>
    </row>
    <row r="50" spans="1:17" ht="15.75">
      <c r="A50" s="37">
        <f>A47+1</f>
        <v>14</v>
      </c>
      <c r="B50" s="74"/>
      <c r="C50" s="75"/>
      <c r="D50" s="54"/>
      <c r="E50" s="54"/>
      <c r="F50" s="55"/>
      <c r="G50" s="56"/>
      <c r="H50" s="52">
        <f>A50</f>
        <v>14</v>
      </c>
      <c r="I50" s="44" t="str">
        <f>CONCATENATE(T(D50),T(СЛ),T(F50),T(ЗП),T(F51),T(ЗП),T(F52),T(СП))</f>
        <v xml:space="preserve"> (, , )</v>
      </c>
      <c r="J50" s="44" t="str">
        <f>T(E50)</f>
        <v/>
      </c>
      <c r="K50" s="44"/>
      <c r="L50" s="44"/>
      <c r="M50" s="44">
        <f>'ката ком.'!C50</f>
        <v>0</v>
      </c>
      <c r="N50" s="45">
        <f>B50</f>
        <v>0</v>
      </c>
      <c r="Q50" s="44">
        <f>G50</f>
        <v>0</v>
      </c>
    </row>
    <row r="51" spans="1:17" ht="15.75">
      <c r="A51" s="42"/>
      <c r="B51" s="77"/>
      <c r="C51" s="58"/>
      <c r="D51" s="58"/>
      <c r="E51" s="58"/>
      <c r="F51" s="55"/>
      <c r="G51" s="56"/>
      <c r="H51" s="53"/>
    </row>
    <row r="52" spans="1:17" ht="15.75">
      <c r="A52" s="43"/>
      <c r="B52" s="77"/>
      <c r="C52" s="59"/>
      <c r="D52" s="59"/>
      <c r="E52" s="59"/>
      <c r="F52" s="55"/>
      <c r="G52" s="56"/>
      <c r="H52" s="53"/>
    </row>
    <row r="53" spans="1:17" ht="15.75">
      <c r="A53" s="37">
        <f>A50+1</f>
        <v>15</v>
      </c>
      <c r="B53" s="74"/>
      <c r="C53" s="75"/>
      <c r="D53" s="54"/>
      <c r="E53" s="54"/>
      <c r="F53" s="55"/>
      <c r="G53" s="56"/>
      <c r="H53" s="52">
        <f>A53</f>
        <v>15</v>
      </c>
      <c r="I53" s="44" t="str">
        <f>CONCATENATE(T(D53),T(СЛ),T(F53),T(ЗП),T(F54),T(ЗП),T(F55),T(СП))</f>
        <v xml:space="preserve"> (, , )</v>
      </c>
      <c r="J53" s="44" t="str">
        <f>T(E53)</f>
        <v/>
      </c>
      <c r="K53" s="44"/>
      <c r="L53" s="44"/>
      <c r="M53" s="44">
        <f>'ката ком.'!C53</f>
        <v>0</v>
      </c>
      <c r="N53" s="45">
        <f>B53</f>
        <v>0</v>
      </c>
      <c r="Q53" s="44">
        <f>G53</f>
        <v>0</v>
      </c>
    </row>
    <row r="54" spans="1:17" ht="15.75">
      <c r="A54" s="42"/>
      <c r="B54" s="77"/>
      <c r="C54" s="58"/>
      <c r="D54" s="58"/>
      <c r="E54" s="58"/>
      <c r="F54" s="55"/>
      <c r="G54" s="56"/>
      <c r="H54" s="53"/>
    </row>
    <row r="55" spans="1:17" ht="15.75">
      <c r="A55" s="43"/>
      <c r="B55" s="77"/>
      <c r="C55" s="59"/>
      <c r="D55" s="59"/>
      <c r="E55" s="59"/>
      <c r="F55" s="55"/>
      <c r="G55" s="56"/>
      <c r="H55" s="53"/>
    </row>
    <row r="56" spans="1:17" ht="15.75">
      <c r="A56" s="37">
        <f>A53+1</f>
        <v>16</v>
      </c>
      <c r="B56" s="74"/>
      <c r="C56" s="75"/>
      <c r="D56" s="54"/>
      <c r="E56" s="54"/>
      <c r="F56" s="55"/>
      <c r="G56" s="56"/>
      <c r="H56" s="52">
        <f>A56</f>
        <v>16</v>
      </c>
      <c r="I56" s="44" t="str">
        <f>CONCATENATE(T(D56),T(СЛ),T(F56),T(ЗП),T(F57),T(ЗП),T(F58),T(СП))</f>
        <v xml:space="preserve"> (, , )</v>
      </c>
      <c r="J56" s="44" t="str">
        <f>T(E56)</f>
        <v/>
      </c>
      <c r="K56" s="44"/>
      <c r="L56" s="44"/>
      <c r="M56" s="44">
        <f>'ката ком.'!C56</f>
        <v>0</v>
      </c>
      <c r="N56" s="45">
        <f>B56</f>
        <v>0</v>
      </c>
      <c r="Q56" s="44">
        <f>G56</f>
        <v>0</v>
      </c>
    </row>
    <row r="57" spans="1:17" ht="15.75">
      <c r="A57" s="42"/>
      <c r="B57" s="77"/>
      <c r="C57" s="58"/>
      <c r="D57" s="58"/>
      <c r="E57" s="58"/>
      <c r="F57" s="55"/>
      <c r="G57" s="56"/>
      <c r="H57" s="53"/>
    </row>
    <row r="58" spans="1:17" ht="15.75">
      <c r="A58" s="43"/>
      <c r="B58" s="77"/>
      <c r="C58" s="59"/>
      <c r="D58" s="59"/>
      <c r="E58" s="59"/>
      <c r="F58" s="55"/>
      <c r="G58" s="56"/>
      <c r="H58" s="53"/>
    </row>
    <row r="59" spans="1:17" ht="15.75">
      <c r="A59" s="37">
        <f>A56+1</f>
        <v>17</v>
      </c>
      <c r="B59" s="74"/>
      <c r="C59" s="75"/>
      <c r="D59" s="54"/>
      <c r="E59" s="54"/>
      <c r="F59" s="55"/>
      <c r="G59" s="56"/>
      <c r="H59" s="52">
        <f>A59</f>
        <v>17</v>
      </c>
      <c r="I59" s="44" t="str">
        <f>CONCATENATE(T(D59),T(СЛ),T(F59),T(ЗП),T(F60),T(ЗП),T(F61),T(СП))</f>
        <v xml:space="preserve"> (, , )</v>
      </c>
      <c r="J59" s="44" t="str">
        <f>T(E59)</f>
        <v/>
      </c>
      <c r="K59" s="44"/>
      <c r="L59" s="44"/>
      <c r="M59" s="44">
        <f>'ката ком.'!C59</f>
        <v>0</v>
      </c>
      <c r="N59" s="45">
        <f>B59</f>
        <v>0</v>
      </c>
      <c r="Q59" s="44">
        <f>G59</f>
        <v>0</v>
      </c>
    </row>
    <row r="60" spans="1:17" ht="15.75">
      <c r="A60" s="42"/>
      <c r="B60" s="77"/>
      <c r="C60" s="58"/>
      <c r="D60" s="58"/>
      <c r="E60" s="58"/>
      <c r="F60" s="55"/>
      <c r="G60" s="56"/>
      <c r="H60" s="53"/>
    </row>
    <row r="61" spans="1:17" ht="15.75">
      <c r="A61" s="43"/>
      <c r="B61" s="77"/>
      <c r="C61" s="59"/>
      <c r="D61" s="59"/>
      <c r="E61" s="59"/>
      <c r="F61" s="55"/>
      <c r="G61" s="56"/>
      <c r="H61" s="53"/>
    </row>
    <row r="62" spans="1:17" ht="15.75">
      <c r="A62" s="37">
        <f>A59+1</f>
        <v>18</v>
      </c>
      <c r="B62" s="74"/>
      <c r="C62" s="75"/>
      <c r="D62" s="54"/>
      <c r="E62" s="54"/>
      <c r="F62" s="55"/>
      <c r="G62" s="56"/>
      <c r="H62" s="52">
        <f>A62</f>
        <v>18</v>
      </c>
      <c r="I62" s="44" t="str">
        <f>CONCATENATE(T(D62),T(СЛ),T(F62),T(ЗП),T(F63),T(ЗП),T(F64),T(СП))</f>
        <v xml:space="preserve"> (, , )</v>
      </c>
      <c r="J62" s="44" t="str">
        <f>T(E62)</f>
        <v/>
      </c>
      <c r="K62" s="44"/>
      <c r="L62" s="44"/>
      <c r="M62" s="44">
        <f>'ката ком.'!C62</f>
        <v>0</v>
      </c>
      <c r="N62" s="45">
        <f>B62</f>
        <v>0</v>
      </c>
      <c r="Q62" s="44">
        <f>G62</f>
        <v>0</v>
      </c>
    </row>
    <row r="63" spans="1:17" ht="15.75">
      <c r="A63" s="42"/>
      <c r="B63" s="77"/>
      <c r="C63" s="58"/>
      <c r="D63" s="58"/>
      <c r="E63" s="58"/>
      <c r="F63" s="55"/>
      <c r="G63" s="56"/>
      <c r="H63" s="53"/>
    </row>
    <row r="64" spans="1:17" ht="15.75">
      <c r="A64" s="43"/>
      <c r="B64" s="77"/>
      <c r="C64" s="59"/>
      <c r="D64" s="59"/>
      <c r="E64" s="59"/>
      <c r="F64" s="55"/>
      <c r="G64" s="56"/>
      <c r="H64" s="53"/>
    </row>
    <row r="65" spans="1:17" ht="15.75">
      <c r="A65" s="37">
        <f>A62+1</f>
        <v>19</v>
      </c>
      <c r="B65" s="74"/>
      <c r="C65" s="75"/>
      <c r="D65" s="54"/>
      <c r="E65" s="54"/>
      <c r="F65" s="55"/>
      <c r="G65" s="56"/>
      <c r="H65" s="52">
        <f>A65</f>
        <v>19</v>
      </c>
      <c r="I65" s="44" t="str">
        <f>CONCATENATE(T(D65),T(СЛ),T(F65),T(ЗП),T(F66),T(ЗП),T(F67),T(СП))</f>
        <v xml:space="preserve"> (, , )</v>
      </c>
      <c r="J65" s="44" t="str">
        <f>T(E65)</f>
        <v/>
      </c>
      <c r="K65" s="44"/>
      <c r="L65" s="44"/>
      <c r="M65" s="44">
        <f>'ката ком.'!C65</f>
        <v>0</v>
      </c>
      <c r="N65" s="45">
        <f>B65</f>
        <v>0</v>
      </c>
      <c r="Q65" s="44">
        <f>G65</f>
        <v>0</v>
      </c>
    </row>
    <row r="66" spans="1:17" ht="15.75">
      <c r="A66" s="42"/>
      <c r="B66" s="77"/>
      <c r="C66" s="58"/>
      <c r="D66" s="58"/>
      <c r="E66" s="58"/>
      <c r="F66" s="55"/>
      <c r="G66" s="56"/>
      <c r="H66" s="53"/>
    </row>
    <row r="67" spans="1:17" ht="15.75">
      <c r="A67" s="43"/>
      <c r="B67" s="77"/>
      <c r="C67" s="59"/>
      <c r="D67" s="59"/>
      <c r="E67" s="59"/>
      <c r="F67" s="55"/>
      <c r="G67" s="56"/>
      <c r="H67" s="53"/>
    </row>
    <row r="68" spans="1:17" ht="15.75">
      <c r="A68" s="37">
        <f>A65+1</f>
        <v>20</v>
      </c>
      <c r="B68" s="74"/>
      <c r="C68" s="75"/>
      <c r="D68" s="54"/>
      <c r="E68" s="54"/>
      <c r="F68" s="55"/>
      <c r="G68" s="56"/>
      <c r="H68" s="52">
        <f>A68</f>
        <v>20</v>
      </c>
      <c r="I68" s="44" t="str">
        <f>CONCATENATE(T(D68),T(СЛ),T(F68),T(ЗП),T(F69),T(ЗП),T(F70),T(СП))</f>
        <v xml:space="preserve"> (, , )</v>
      </c>
      <c r="J68" s="44" t="str">
        <f>T(E68)</f>
        <v/>
      </c>
      <c r="K68" s="44"/>
      <c r="L68" s="44"/>
      <c r="M68" s="44">
        <f>'ката ком.'!C68</f>
        <v>0</v>
      </c>
      <c r="N68" s="45">
        <f>B68</f>
        <v>0</v>
      </c>
      <c r="Q68" s="44">
        <f>G68</f>
        <v>0</v>
      </c>
    </row>
    <row r="69" spans="1:17" ht="15.75">
      <c r="A69" s="42"/>
      <c r="B69" s="77"/>
      <c r="C69" s="58"/>
      <c r="D69" s="58"/>
      <c r="E69" s="58"/>
      <c r="F69" s="55"/>
      <c r="G69" s="56"/>
      <c r="H69" s="53"/>
    </row>
    <row r="70" spans="1:17" ht="15.75">
      <c r="A70" s="43"/>
      <c r="B70" s="77"/>
      <c r="C70" s="59"/>
      <c r="D70" s="59"/>
      <c r="E70" s="59"/>
      <c r="F70" s="55"/>
      <c r="G70" s="56"/>
      <c r="H70" s="53"/>
    </row>
    <row r="71" spans="1:17" ht="15.75">
      <c r="A71" s="37">
        <f>A68+1</f>
        <v>21</v>
      </c>
      <c r="B71" s="74"/>
      <c r="C71" s="75"/>
      <c r="D71" s="54"/>
      <c r="E71" s="54"/>
      <c r="F71" s="55"/>
      <c r="G71" s="56"/>
      <c r="H71" s="52">
        <f>A71</f>
        <v>21</v>
      </c>
      <c r="I71" s="44" t="str">
        <f>CONCATENATE(T(D71),T(СЛ),T(F71),T(ЗП),T(F72),T(ЗП),T(F73),T(СП))</f>
        <v xml:space="preserve"> (, , )</v>
      </c>
      <c r="J71" s="44" t="str">
        <f>T(E71)</f>
        <v/>
      </c>
      <c r="K71" s="44"/>
      <c r="L71" s="44"/>
      <c r="M71" s="44">
        <f>'ката ком.'!C71</f>
        <v>0</v>
      </c>
      <c r="N71" s="45">
        <f>B71</f>
        <v>0</v>
      </c>
      <c r="Q71" s="44">
        <f>G71</f>
        <v>0</v>
      </c>
    </row>
    <row r="72" spans="1:17" ht="15.75">
      <c r="A72" s="42"/>
      <c r="B72" s="77"/>
      <c r="C72" s="58"/>
      <c r="D72" s="58"/>
      <c r="E72" s="58"/>
      <c r="F72" s="55"/>
      <c r="G72" s="56"/>
      <c r="H72" s="53"/>
    </row>
    <row r="73" spans="1:17" ht="15.75">
      <c r="A73" s="43"/>
      <c r="B73" s="77"/>
      <c r="C73" s="59"/>
      <c r="D73" s="59"/>
      <c r="E73" s="59"/>
      <c r="F73" s="55"/>
      <c r="G73" s="56"/>
      <c r="H73" s="53"/>
    </row>
    <row r="74" spans="1:17" ht="15.75">
      <c r="A74" s="37">
        <f>A71+1</f>
        <v>22</v>
      </c>
      <c r="B74" s="74"/>
      <c r="C74" s="75"/>
      <c r="D74" s="54"/>
      <c r="E74" s="54"/>
      <c r="F74" s="55"/>
      <c r="G74" s="56"/>
      <c r="H74" s="52">
        <f>A74</f>
        <v>22</v>
      </c>
      <c r="I74" s="44" t="str">
        <f>CONCATENATE(T(D74),T(СЛ),T(F74),T(ЗП),T(F75),T(ЗП),T(F76),T(СП))</f>
        <v xml:space="preserve"> (, , )</v>
      </c>
      <c r="J74" s="44" t="str">
        <f>T(E74)</f>
        <v/>
      </c>
      <c r="K74" s="44"/>
      <c r="L74" s="44"/>
      <c r="M74" s="44">
        <f>'ката ком.'!C74</f>
        <v>0</v>
      </c>
      <c r="N74" s="45">
        <f>B74</f>
        <v>0</v>
      </c>
      <c r="Q74" s="44">
        <f>G74</f>
        <v>0</v>
      </c>
    </row>
    <row r="75" spans="1:17" ht="15.75">
      <c r="A75" s="42"/>
      <c r="B75" s="77"/>
      <c r="C75" s="58"/>
      <c r="D75" s="58"/>
      <c r="E75" s="58"/>
      <c r="F75" s="55"/>
      <c r="G75" s="56"/>
      <c r="H75" s="53"/>
    </row>
    <row r="76" spans="1:17" ht="15.75">
      <c r="A76" s="43"/>
      <c r="B76" s="77"/>
      <c r="C76" s="59"/>
      <c r="D76" s="59"/>
      <c r="E76" s="59"/>
      <c r="F76" s="55"/>
      <c r="G76" s="56"/>
      <c r="H76" s="53"/>
    </row>
    <row r="77" spans="1:17" ht="15.75">
      <c r="A77" s="37">
        <f>A74+1</f>
        <v>23</v>
      </c>
      <c r="B77" s="74"/>
      <c r="C77" s="75"/>
      <c r="D77" s="54"/>
      <c r="E77" s="54"/>
      <c r="F77" s="55"/>
      <c r="G77" s="56"/>
      <c r="H77" s="52">
        <f>A77</f>
        <v>23</v>
      </c>
      <c r="I77" s="44" t="str">
        <f>CONCATENATE(T(D77),T(СЛ),T(F77),T(ЗП),T(F78),T(ЗП),T(F79),T(СП))</f>
        <v xml:space="preserve"> (, , )</v>
      </c>
      <c r="J77" s="44" t="str">
        <f>T(E77)</f>
        <v/>
      </c>
      <c r="K77" s="44"/>
      <c r="L77" s="44"/>
      <c r="M77" s="44">
        <f>'ката ком.'!C77</f>
        <v>0</v>
      </c>
      <c r="N77" s="45">
        <f>B77</f>
        <v>0</v>
      </c>
      <c r="Q77" s="44">
        <f>G77</f>
        <v>0</v>
      </c>
    </row>
    <row r="78" spans="1:17" ht="15.75">
      <c r="A78" s="42"/>
      <c r="B78" s="77"/>
      <c r="C78" s="58"/>
      <c r="D78" s="58"/>
      <c r="E78" s="58"/>
      <c r="F78" s="55"/>
      <c r="G78" s="56"/>
      <c r="H78" s="53"/>
    </row>
    <row r="79" spans="1:17" ht="15.75">
      <c r="A79" s="43"/>
      <c r="B79" s="77"/>
      <c r="C79" s="59"/>
      <c r="D79" s="59"/>
      <c r="E79" s="59"/>
      <c r="F79" s="55"/>
      <c r="G79" s="56"/>
      <c r="H79" s="53"/>
    </row>
    <row r="80" spans="1:17" ht="15.75">
      <c r="A80" s="37">
        <f>A77+1</f>
        <v>24</v>
      </c>
      <c r="B80" s="74"/>
      <c r="C80" s="75"/>
      <c r="D80" s="54"/>
      <c r="E80" s="54"/>
      <c r="F80" s="55"/>
      <c r="G80" s="56"/>
      <c r="H80" s="52">
        <f>A80</f>
        <v>24</v>
      </c>
      <c r="I80" s="44" t="str">
        <f>CONCATENATE(T(D80),T(СЛ),T(F80),T(ЗП),T(F81),T(ЗП),T(F82),T(СП))</f>
        <v xml:space="preserve"> (, , )</v>
      </c>
      <c r="J80" s="44" t="str">
        <f>T(E80)</f>
        <v/>
      </c>
      <c r="K80" s="44"/>
      <c r="L80" s="44"/>
      <c r="M80" s="44">
        <f>'ката ком.'!C80</f>
        <v>0</v>
      </c>
      <c r="N80" s="45">
        <f>B80</f>
        <v>0</v>
      </c>
      <c r="Q80" s="44">
        <f>G80</f>
        <v>0</v>
      </c>
    </row>
    <row r="81" spans="1:17" ht="15.75">
      <c r="A81" s="42"/>
      <c r="B81" s="77"/>
      <c r="C81" s="58"/>
      <c r="D81" s="58"/>
      <c r="E81" s="58"/>
      <c r="F81" s="55"/>
      <c r="G81" s="56"/>
      <c r="H81" s="53"/>
    </row>
    <row r="82" spans="1:17" ht="15.75">
      <c r="A82" s="43"/>
      <c r="B82" s="77"/>
      <c r="C82" s="59"/>
      <c r="D82" s="59"/>
      <c r="E82" s="59"/>
      <c r="F82" s="55"/>
      <c r="G82" s="56"/>
      <c r="H82" s="53"/>
    </row>
    <row r="83" spans="1:17" ht="15.75">
      <c r="A83" s="37">
        <f>A80+1</f>
        <v>25</v>
      </c>
      <c r="B83" s="74"/>
      <c r="C83" s="75"/>
      <c r="D83" s="54"/>
      <c r="E83" s="54"/>
      <c r="F83" s="55"/>
      <c r="G83" s="56"/>
      <c r="H83" s="52">
        <f>A83</f>
        <v>25</v>
      </c>
      <c r="I83" s="44" t="str">
        <f>CONCATENATE(T(D83),T(СЛ),T(F83),T(ЗП),T(F84),T(ЗП),T(F85),T(СП))</f>
        <v xml:space="preserve"> (, , )</v>
      </c>
      <c r="J83" s="44" t="str">
        <f>T(E83)</f>
        <v/>
      </c>
      <c r="K83" s="44"/>
      <c r="L83" s="44"/>
      <c r="M83" s="44">
        <f>'ката ком.'!C83</f>
        <v>0</v>
      </c>
      <c r="N83" s="45">
        <f>B83</f>
        <v>0</v>
      </c>
      <c r="Q83" s="44">
        <f>G83</f>
        <v>0</v>
      </c>
    </row>
    <row r="84" spans="1:17" ht="15.75">
      <c r="A84" s="42"/>
      <c r="B84" s="77"/>
      <c r="C84" s="58"/>
      <c r="D84" s="58"/>
      <c r="E84" s="58"/>
      <c r="F84" s="55"/>
      <c r="G84" s="56"/>
      <c r="H84" s="53"/>
    </row>
    <row r="85" spans="1:17" ht="15.75">
      <c r="A85" s="43"/>
      <c r="B85" s="77"/>
      <c r="C85" s="59"/>
      <c r="D85" s="59"/>
      <c r="E85" s="59"/>
      <c r="F85" s="55"/>
      <c r="G85" s="56"/>
      <c r="H85" s="53"/>
    </row>
    <row r="86" spans="1:17" ht="15.75">
      <c r="A86" s="37">
        <f>A83+1</f>
        <v>26</v>
      </c>
      <c r="B86" s="74"/>
      <c r="C86" s="75"/>
      <c r="D86" s="54"/>
      <c r="E86" s="54"/>
      <c r="F86" s="55"/>
      <c r="G86" s="56"/>
      <c r="H86" s="52">
        <f>A86</f>
        <v>26</v>
      </c>
      <c r="I86" s="44" t="str">
        <f>CONCATENATE(T(D86),T(СЛ),T(F86),T(ЗП),T(F87),T(ЗП),T(F88),T(СП))</f>
        <v xml:space="preserve"> (, , )</v>
      </c>
      <c r="J86" s="44" t="str">
        <f>T(E86)</f>
        <v/>
      </c>
      <c r="K86" s="44"/>
      <c r="L86" s="44"/>
      <c r="M86" s="44">
        <f>'ката ком.'!C86</f>
        <v>0</v>
      </c>
      <c r="N86" s="45">
        <f>B86</f>
        <v>0</v>
      </c>
      <c r="Q86" s="44">
        <f>G86</f>
        <v>0</v>
      </c>
    </row>
    <row r="87" spans="1:17" ht="15.75">
      <c r="A87" s="42"/>
      <c r="B87" s="77"/>
      <c r="C87" s="58"/>
      <c r="D87" s="58"/>
      <c r="E87" s="58"/>
      <c r="F87" s="55"/>
      <c r="G87" s="56"/>
      <c r="H87" s="53"/>
    </row>
    <row r="88" spans="1:17" ht="15.75">
      <c r="A88" s="43"/>
      <c r="B88" s="77"/>
      <c r="C88" s="59"/>
      <c r="D88" s="59"/>
      <c r="E88" s="59"/>
      <c r="F88" s="55"/>
      <c r="G88" s="56"/>
      <c r="H88" s="53"/>
    </row>
    <row r="89" spans="1:17" ht="15.75">
      <c r="A89" s="37">
        <f>A86+1</f>
        <v>27</v>
      </c>
      <c r="B89" s="74"/>
      <c r="C89" s="75"/>
      <c r="D89" s="54"/>
      <c r="E89" s="54"/>
      <c r="F89" s="55"/>
      <c r="G89" s="56"/>
      <c r="H89" s="52">
        <f>A89</f>
        <v>27</v>
      </c>
      <c r="I89" s="44" t="str">
        <f>CONCATENATE(T(D89),T(СЛ),T(F89),T(ЗП),T(F90),T(ЗП),T(F91),T(СП))</f>
        <v xml:space="preserve"> (, , )</v>
      </c>
      <c r="J89" s="44" t="str">
        <f>T(E89)</f>
        <v/>
      </c>
      <c r="K89" s="44"/>
      <c r="L89" s="44"/>
      <c r="M89" s="44">
        <f>'ката ком.'!C89</f>
        <v>0</v>
      </c>
      <c r="N89" s="45">
        <f>B89</f>
        <v>0</v>
      </c>
      <c r="Q89" s="44">
        <f>G89</f>
        <v>0</v>
      </c>
    </row>
    <row r="90" spans="1:17" ht="15.75">
      <c r="A90" s="42"/>
      <c r="B90" s="77"/>
      <c r="C90" s="58"/>
      <c r="D90" s="58"/>
      <c r="E90" s="58"/>
      <c r="F90" s="55"/>
      <c r="G90" s="56"/>
      <c r="H90" s="53"/>
    </row>
    <row r="91" spans="1:17" ht="15.75">
      <c r="A91" s="43"/>
      <c r="B91" s="77"/>
      <c r="C91" s="59"/>
      <c r="D91" s="59"/>
      <c r="E91" s="59"/>
      <c r="F91" s="55"/>
      <c r="G91" s="56"/>
      <c r="H91" s="53"/>
    </row>
    <row r="92" spans="1:17" ht="15.75">
      <c r="A92" s="37">
        <f>A89+1</f>
        <v>28</v>
      </c>
      <c r="B92" s="74"/>
      <c r="C92" s="75"/>
      <c r="D92" s="54"/>
      <c r="E92" s="54"/>
      <c r="F92" s="55"/>
      <c r="G92" s="56"/>
      <c r="H92" s="52">
        <f>A92</f>
        <v>28</v>
      </c>
      <c r="I92" s="44" t="str">
        <f>CONCATENATE(T(D92),T(СЛ),T(F92),T(ЗП),T(F93),T(ЗП),T(F94),T(СП))</f>
        <v xml:space="preserve"> (, , )</v>
      </c>
      <c r="J92" s="44" t="str">
        <f>T(E92)</f>
        <v/>
      </c>
      <c r="K92" s="44"/>
      <c r="L92" s="44"/>
      <c r="M92" s="44">
        <f>'ката ком.'!C92</f>
        <v>0</v>
      </c>
      <c r="N92" s="45">
        <f>B92</f>
        <v>0</v>
      </c>
      <c r="Q92" s="44">
        <f>G92</f>
        <v>0</v>
      </c>
    </row>
    <row r="93" spans="1:17" ht="15.75">
      <c r="A93" s="42"/>
      <c r="B93" s="77"/>
      <c r="C93" s="58"/>
      <c r="D93" s="58"/>
      <c r="E93" s="58"/>
      <c r="F93" s="55"/>
      <c r="G93" s="56"/>
      <c r="H93" s="53"/>
    </row>
    <row r="94" spans="1:17" ht="15.75">
      <c r="A94" s="43"/>
      <c r="B94" s="77"/>
      <c r="C94" s="59"/>
      <c r="D94" s="59"/>
      <c r="E94" s="59"/>
      <c r="F94" s="55"/>
      <c r="G94" s="56"/>
      <c r="H94" s="53"/>
    </row>
    <row r="95" spans="1:17" ht="15.75">
      <c r="A95" s="37">
        <f>A92+1</f>
        <v>29</v>
      </c>
      <c r="B95" s="74"/>
      <c r="C95" s="75"/>
      <c r="D95" s="54"/>
      <c r="E95" s="54"/>
      <c r="F95" s="55"/>
      <c r="G95" s="56"/>
      <c r="H95" s="52">
        <f>A95</f>
        <v>29</v>
      </c>
      <c r="I95" s="44" t="str">
        <f>CONCATENATE(T(D95),T(СЛ),T(F95),T(ЗП),T(F96),T(ЗП),T(F97),T(СП))</f>
        <v xml:space="preserve"> (, , )</v>
      </c>
      <c r="J95" s="44" t="str">
        <f>T(E95)</f>
        <v/>
      </c>
      <c r="K95" s="44"/>
      <c r="L95" s="44"/>
      <c r="M95" s="44">
        <f>'ката ком.'!C95</f>
        <v>0</v>
      </c>
      <c r="N95" s="45">
        <f>B95</f>
        <v>0</v>
      </c>
      <c r="Q95" s="44">
        <f>G95</f>
        <v>0</v>
      </c>
    </row>
    <row r="96" spans="1:17" ht="15.75">
      <c r="A96" s="42"/>
      <c r="B96" s="77"/>
      <c r="C96" s="58"/>
      <c r="D96" s="58"/>
      <c r="E96" s="58"/>
      <c r="F96" s="55"/>
      <c r="G96" s="56"/>
      <c r="H96" s="53"/>
    </row>
    <row r="97" spans="1:17" ht="15.75">
      <c r="A97" s="43"/>
      <c r="B97" s="77"/>
      <c r="C97" s="59"/>
      <c r="D97" s="59"/>
      <c r="E97" s="59"/>
      <c r="F97" s="55"/>
      <c r="G97" s="56"/>
      <c r="H97" s="53"/>
    </row>
    <row r="98" spans="1:17" ht="15.75">
      <c r="A98" s="37">
        <f>A95+1</f>
        <v>30</v>
      </c>
      <c r="B98" s="74"/>
      <c r="C98" s="75"/>
      <c r="D98" s="54"/>
      <c r="E98" s="54"/>
      <c r="F98" s="55"/>
      <c r="G98" s="56"/>
      <c r="H98" s="52">
        <f>A98</f>
        <v>30</v>
      </c>
      <c r="I98" s="44" t="str">
        <f>CONCATENATE(T(D98),T(СЛ),T(F98),T(ЗП),T(F99),T(ЗП),T(F100),T(СП))</f>
        <v xml:space="preserve"> (, , )</v>
      </c>
      <c r="J98" s="44" t="str">
        <f>T(E98)</f>
        <v/>
      </c>
      <c r="K98" s="44"/>
      <c r="L98" s="44"/>
      <c r="M98" s="44">
        <f>'ката ком.'!C98</f>
        <v>0</v>
      </c>
      <c r="N98" s="45">
        <f>B98</f>
        <v>0</v>
      </c>
      <c r="Q98" s="44">
        <f>G98</f>
        <v>0</v>
      </c>
    </row>
    <row r="99" spans="1:17" ht="15.75">
      <c r="A99" s="42"/>
      <c r="B99" s="77"/>
      <c r="C99" s="58"/>
      <c r="D99" s="58"/>
      <c r="E99" s="58"/>
      <c r="F99" s="55"/>
      <c r="G99" s="56"/>
      <c r="H99" s="53"/>
    </row>
    <row r="100" spans="1:17" ht="15.75">
      <c r="A100" s="43"/>
      <c r="B100" s="77"/>
      <c r="C100" s="59"/>
      <c r="D100" s="59"/>
      <c r="E100" s="59"/>
      <c r="F100" s="55"/>
      <c r="G100" s="56"/>
      <c r="H100" s="53"/>
    </row>
    <row r="101" spans="1:17" ht="15.75">
      <c r="A101" s="37">
        <f>A98+1</f>
        <v>31</v>
      </c>
      <c r="B101" s="74"/>
      <c r="C101" s="75"/>
      <c r="D101" s="54"/>
      <c r="E101" s="54"/>
      <c r="F101" s="55"/>
      <c r="G101" s="56"/>
      <c r="H101" s="52">
        <f>A101</f>
        <v>31</v>
      </c>
      <c r="I101" s="44" t="str">
        <f>CONCATENATE(T(D101),T(СЛ),T(F101),T(ЗП),T(F102),T(ЗП),T(F103),T(СП))</f>
        <v xml:space="preserve"> (, , )</v>
      </c>
      <c r="J101" s="44" t="str">
        <f>T(E101)</f>
        <v/>
      </c>
      <c r="K101" s="44"/>
      <c r="L101" s="44"/>
      <c r="M101" s="44">
        <f>'ката ком.'!C101</f>
        <v>0</v>
      </c>
      <c r="N101" s="45">
        <f>B101</f>
        <v>0</v>
      </c>
      <c r="Q101" s="44">
        <f>G101</f>
        <v>0</v>
      </c>
    </row>
    <row r="102" spans="1:17" ht="15.75">
      <c r="A102" s="42"/>
      <c r="B102" s="77"/>
      <c r="C102" s="58"/>
      <c r="D102" s="58"/>
      <c r="E102" s="58"/>
      <c r="F102" s="55"/>
      <c r="G102" s="56"/>
      <c r="H102" s="53"/>
    </row>
    <row r="103" spans="1:17" ht="15.75">
      <c r="A103" s="43"/>
      <c r="B103" s="77"/>
      <c r="C103" s="59"/>
      <c r="D103" s="59"/>
      <c r="E103" s="59"/>
      <c r="F103" s="55"/>
      <c r="G103" s="56"/>
      <c r="H103" s="53"/>
    </row>
    <row r="104" spans="1:17" ht="15.75">
      <c r="A104" s="37">
        <f>A101+1</f>
        <v>32</v>
      </c>
      <c r="B104" s="74"/>
      <c r="C104" s="75"/>
      <c r="D104" s="54"/>
      <c r="E104" s="54"/>
      <c r="F104" s="55"/>
      <c r="G104" s="56"/>
      <c r="H104" s="52">
        <f>A104</f>
        <v>32</v>
      </c>
      <c r="I104" s="44" t="str">
        <f>CONCATENATE(T(D104),T(СЛ),T(F104),T(ЗП),T(F105),T(ЗП),T(F106),T(СП))</f>
        <v xml:space="preserve"> (, , )</v>
      </c>
      <c r="J104" s="44" t="str">
        <f>T(E104)</f>
        <v/>
      </c>
      <c r="K104" s="44"/>
      <c r="L104" s="44"/>
      <c r="M104" s="44">
        <f>'ката ком.'!C104</f>
        <v>0</v>
      </c>
      <c r="N104" s="45">
        <f>B104</f>
        <v>0</v>
      </c>
      <c r="Q104" s="44">
        <f>G104</f>
        <v>0</v>
      </c>
    </row>
    <row r="105" spans="1:17" ht="15.75">
      <c r="A105" s="42"/>
      <c r="B105" s="77"/>
      <c r="C105" s="58"/>
      <c r="D105" s="58"/>
      <c r="E105" s="58"/>
      <c r="F105" s="55"/>
      <c r="G105" s="56"/>
      <c r="H105" s="53"/>
    </row>
    <row r="106" spans="1:17" ht="15.75">
      <c r="A106" s="43"/>
      <c r="B106" s="77"/>
      <c r="C106" s="59"/>
      <c r="D106" s="59"/>
      <c r="E106" s="59"/>
      <c r="F106" s="55"/>
      <c r="G106" s="56"/>
      <c r="H106" s="53"/>
    </row>
    <row r="107" spans="1:17" ht="15.75">
      <c r="A107" s="37">
        <f>A104+1</f>
        <v>33</v>
      </c>
      <c r="B107" s="74"/>
      <c r="C107" s="75"/>
      <c r="D107" s="54"/>
      <c r="E107" s="54"/>
      <c r="F107" s="55"/>
      <c r="G107" s="56"/>
      <c r="H107" s="52">
        <f>A107</f>
        <v>33</v>
      </c>
      <c r="I107" s="44" t="str">
        <f>CONCATENATE(T(D107),T(СЛ),T(F107),T(ЗП),T(F108),T(ЗП),T(F109),T(СП))</f>
        <v xml:space="preserve"> (, , )</v>
      </c>
      <c r="J107" s="44" t="str">
        <f>T(E107)</f>
        <v/>
      </c>
      <c r="K107" s="44"/>
      <c r="L107" s="44"/>
      <c r="M107" s="44">
        <f>'ката ком.'!C107</f>
        <v>0</v>
      </c>
      <c r="N107" s="45">
        <f>B107</f>
        <v>0</v>
      </c>
      <c r="Q107" s="44">
        <f>G107</f>
        <v>0</v>
      </c>
    </row>
    <row r="108" spans="1:17" ht="15.75">
      <c r="A108" s="42"/>
      <c r="B108" s="77"/>
      <c r="C108" s="58"/>
      <c r="D108" s="58"/>
      <c r="E108" s="58"/>
      <c r="F108" s="55"/>
      <c r="G108" s="56"/>
      <c r="H108" s="53"/>
    </row>
    <row r="109" spans="1:17" ht="15.75">
      <c r="A109" s="43"/>
      <c r="B109" s="77"/>
      <c r="C109" s="59"/>
      <c r="D109" s="59"/>
      <c r="E109" s="59"/>
      <c r="F109" s="55"/>
      <c r="G109" s="56"/>
      <c r="H109" s="53"/>
    </row>
    <row r="110" spans="1:17" ht="15.75">
      <c r="A110" s="37">
        <f>A107+1</f>
        <v>34</v>
      </c>
      <c r="B110" s="74"/>
      <c r="C110" s="75"/>
      <c r="D110" s="54"/>
      <c r="E110" s="54"/>
      <c r="F110" s="55"/>
      <c r="G110" s="56"/>
      <c r="H110" s="52">
        <f>A110</f>
        <v>34</v>
      </c>
      <c r="I110" s="44" t="str">
        <f>CONCATENATE(T(D110),T(СЛ),T(F110),T(ЗП),T(F111),T(ЗП),T(F112),T(СП))</f>
        <v xml:space="preserve"> (, , )</v>
      </c>
      <c r="J110" s="44" t="str">
        <f>T(E110)</f>
        <v/>
      </c>
      <c r="K110" s="44"/>
      <c r="L110" s="44"/>
      <c r="M110" s="44">
        <f>'ката ком.'!C110</f>
        <v>0</v>
      </c>
      <c r="N110" s="45">
        <f>B110</f>
        <v>0</v>
      </c>
      <c r="Q110" s="44">
        <f>G110</f>
        <v>0</v>
      </c>
    </row>
    <row r="111" spans="1:17" ht="15.75">
      <c r="A111" s="42"/>
      <c r="B111" s="77"/>
      <c r="C111" s="58"/>
      <c r="D111" s="58"/>
      <c r="E111" s="58"/>
      <c r="F111" s="55"/>
      <c r="G111" s="56"/>
      <c r="H111" s="53"/>
    </row>
    <row r="112" spans="1:17" ht="15.75">
      <c r="A112" s="43"/>
      <c r="B112" s="77"/>
      <c r="C112" s="59"/>
      <c r="D112" s="59"/>
      <c r="E112" s="59"/>
      <c r="F112" s="55"/>
      <c r="G112" s="56"/>
      <c r="H112" s="53"/>
    </row>
    <row r="113" spans="1:17" ht="15.75">
      <c r="A113" s="37">
        <f>A110+1</f>
        <v>35</v>
      </c>
      <c r="B113" s="74"/>
      <c r="C113" s="75"/>
      <c r="D113" s="54"/>
      <c r="E113" s="54"/>
      <c r="F113" s="55"/>
      <c r="G113" s="56"/>
      <c r="H113" s="52">
        <f>A113</f>
        <v>35</v>
      </c>
      <c r="I113" s="44" t="str">
        <f>CONCATENATE(T(D113),T(СЛ),T(F113),T(ЗП),T(F114),T(ЗП),T(F115),T(СП))</f>
        <v xml:space="preserve"> (, , )</v>
      </c>
      <c r="J113" s="44" t="str">
        <f>T(E113)</f>
        <v/>
      </c>
      <c r="K113" s="44"/>
      <c r="L113" s="44"/>
      <c r="M113" s="44">
        <f>'ката ком.'!C113</f>
        <v>0</v>
      </c>
      <c r="N113" s="45">
        <f>B113</f>
        <v>0</v>
      </c>
      <c r="Q113" s="44">
        <f>G113</f>
        <v>0</v>
      </c>
    </row>
    <row r="114" spans="1:17" ht="15.75">
      <c r="A114" s="42"/>
      <c r="B114" s="77"/>
      <c r="C114" s="58"/>
      <c r="D114" s="58"/>
      <c r="E114" s="58"/>
      <c r="F114" s="55"/>
      <c r="G114" s="56"/>
      <c r="H114" s="53"/>
    </row>
    <row r="115" spans="1:17" ht="15.75">
      <c r="A115" s="43"/>
      <c r="B115" s="77"/>
      <c r="C115" s="59"/>
      <c r="D115" s="59"/>
      <c r="E115" s="59"/>
      <c r="F115" s="55"/>
      <c r="G115" s="56"/>
      <c r="H115" s="53"/>
    </row>
    <row r="116" spans="1:17" ht="15.75">
      <c r="A116" s="37">
        <f>A113+1</f>
        <v>36</v>
      </c>
      <c r="B116" s="74"/>
      <c r="C116" s="75"/>
      <c r="D116" s="54"/>
      <c r="E116" s="54"/>
      <c r="F116" s="55"/>
      <c r="G116" s="56"/>
      <c r="H116" s="52">
        <f>A116</f>
        <v>36</v>
      </c>
      <c r="I116" s="44" t="str">
        <f>CONCATENATE(T(D116),T(СЛ),T(F116),T(ЗП),T(F117),T(ЗП),T(F118),T(СП))</f>
        <v xml:space="preserve"> (, , )</v>
      </c>
      <c r="J116" s="44" t="str">
        <f>T(E116)</f>
        <v/>
      </c>
      <c r="K116" s="44"/>
      <c r="L116" s="44"/>
      <c r="M116" s="44">
        <f>'ката ком.'!C116</f>
        <v>0</v>
      </c>
      <c r="N116" s="45">
        <f>B116</f>
        <v>0</v>
      </c>
      <c r="Q116" s="44">
        <f>G116</f>
        <v>0</v>
      </c>
    </row>
    <row r="117" spans="1:17" ht="15.75">
      <c r="A117" s="42"/>
      <c r="B117" s="77"/>
      <c r="C117" s="58"/>
      <c r="D117" s="58"/>
      <c r="E117" s="58"/>
      <c r="F117" s="55"/>
      <c r="G117" s="56"/>
      <c r="H117" s="53"/>
    </row>
    <row r="118" spans="1:17" ht="15.75">
      <c r="A118" s="43"/>
      <c r="B118" s="77"/>
      <c r="C118" s="59"/>
      <c r="D118" s="59"/>
      <c r="E118" s="59"/>
      <c r="F118" s="55"/>
      <c r="G118" s="56"/>
      <c r="H118" s="53"/>
    </row>
    <row r="119" spans="1:17" ht="15.75">
      <c r="A119" s="37">
        <f>A116+1</f>
        <v>37</v>
      </c>
      <c r="B119" s="74"/>
      <c r="C119" s="75"/>
      <c r="D119" s="54"/>
      <c r="E119" s="54"/>
      <c r="F119" s="55"/>
      <c r="G119" s="56"/>
      <c r="H119" s="52">
        <f>A119</f>
        <v>37</v>
      </c>
      <c r="I119" s="44" t="str">
        <f>CONCATENATE(T(D119),T(СЛ),T(F119),T(ЗП),T(F120),T(ЗП),T(F121),T(СП))</f>
        <v xml:space="preserve"> (, , )</v>
      </c>
      <c r="J119" s="44" t="str">
        <f>T(E119)</f>
        <v/>
      </c>
      <c r="K119" s="44"/>
      <c r="L119" s="44"/>
      <c r="M119" s="44">
        <f>'ката ком.'!C119</f>
        <v>0</v>
      </c>
      <c r="N119" s="45">
        <f>B119</f>
        <v>0</v>
      </c>
      <c r="Q119" s="44">
        <f>G119</f>
        <v>0</v>
      </c>
    </row>
    <row r="120" spans="1:17" ht="15.75">
      <c r="A120" s="42"/>
      <c r="B120" s="77"/>
      <c r="C120" s="58"/>
      <c r="D120" s="58"/>
      <c r="E120" s="58"/>
      <c r="F120" s="55"/>
      <c r="G120" s="56"/>
      <c r="H120" s="53"/>
    </row>
    <row r="121" spans="1:17" ht="15.75">
      <c r="A121" s="43"/>
      <c r="B121" s="77"/>
      <c r="C121" s="59"/>
      <c r="D121" s="59"/>
      <c r="E121" s="59"/>
      <c r="F121" s="55"/>
      <c r="G121" s="56"/>
      <c r="H121" s="53"/>
    </row>
    <row r="122" spans="1:17" ht="15.75">
      <c r="A122" s="37">
        <f>A119+1</f>
        <v>38</v>
      </c>
      <c r="B122" s="74"/>
      <c r="C122" s="75"/>
      <c r="D122" s="54"/>
      <c r="E122" s="54"/>
      <c r="F122" s="55"/>
      <c r="G122" s="56"/>
      <c r="H122" s="52">
        <f>A122</f>
        <v>38</v>
      </c>
      <c r="I122" s="44" t="str">
        <f>CONCATENATE(T(D122),T(СЛ),T(F122),T(ЗП),T(F123),T(ЗП),T(F124),T(СП))</f>
        <v xml:space="preserve"> (, , )</v>
      </c>
      <c r="J122" s="44" t="str">
        <f>T(E122)</f>
        <v/>
      </c>
      <c r="K122" s="44"/>
      <c r="L122" s="44"/>
      <c r="M122" s="44">
        <f>'ката ком.'!C122</f>
        <v>0</v>
      </c>
      <c r="N122" s="45">
        <f>B122</f>
        <v>0</v>
      </c>
      <c r="Q122" s="44">
        <f>G122</f>
        <v>0</v>
      </c>
    </row>
    <row r="123" spans="1:17" ht="15.75">
      <c r="A123" s="42"/>
      <c r="B123" s="77"/>
      <c r="C123" s="58"/>
      <c r="D123" s="58"/>
      <c r="E123" s="58"/>
      <c r="F123" s="55"/>
      <c r="G123" s="56"/>
      <c r="H123" s="53"/>
    </row>
    <row r="124" spans="1:17" ht="15.75">
      <c r="A124" s="43"/>
      <c r="B124" s="77"/>
      <c r="C124" s="59"/>
      <c r="D124" s="59"/>
      <c r="E124" s="59"/>
      <c r="F124" s="55"/>
      <c r="G124" s="56"/>
      <c r="H124" s="53"/>
    </row>
    <row r="125" spans="1:17" ht="15.75">
      <c r="A125" s="37">
        <f>A122+1</f>
        <v>39</v>
      </c>
      <c r="B125" s="74"/>
      <c r="C125" s="75"/>
      <c r="D125" s="54"/>
      <c r="E125" s="54"/>
      <c r="F125" s="55"/>
      <c r="G125" s="56"/>
      <c r="H125" s="52">
        <f>A125</f>
        <v>39</v>
      </c>
      <c r="I125" s="44" t="str">
        <f>CONCATENATE(T(D125),T(СЛ),T(F125),T(ЗП),T(F126),T(ЗП),T(F127),T(СП))</f>
        <v xml:space="preserve"> (, , )</v>
      </c>
      <c r="J125" s="44" t="str">
        <f>T(E125)</f>
        <v/>
      </c>
      <c r="K125" s="44"/>
      <c r="L125" s="44"/>
      <c r="M125" s="44">
        <f>'ката ком.'!C125</f>
        <v>0</v>
      </c>
      <c r="N125" s="45">
        <f>B125</f>
        <v>0</v>
      </c>
      <c r="Q125" s="44">
        <f>G125</f>
        <v>0</v>
      </c>
    </row>
    <row r="126" spans="1:17" ht="15.75">
      <c r="A126" s="42"/>
      <c r="B126" s="77"/>
      <c r="C126" s="58"/>
      <c r="D126" s="58"/>
      <c r="E126" s="58"/>
      <c r="F126" s="55"/>
      <c r="G126" s="56"/>
      <c r="H126" s="53"/>
    </row>
    <row r="127" spans="1:17" ht="15.75">
      <c r="A127" s="43"/>
      <c r="B127" s="77"/>
      <c r="C127" s="59"/>
      <c r="D127" s="59"/>
      <c r="E127" s="59"/>
      <c r="F127" s="55"/>
      <c r="G127" s="56"/>
      <c r="H127" s="53"/>
    </row>
    <row r="128" spans="1:17" ht="15.75">
      <c r="A128" s="37">
        <f>A125+1</f>
        <v>40</v>
      </c>
      <c r="B128" s="74"/>
      <c r="C128" s="75"/>
      <c r="D128" s="54"/>
      <c r="E128" s="54"/>
      <c r="F128" s="55"/>
      <c r="G128" s="56"/>
      <c r="H128" s="52">
        <f>A128</f>
        <v>40</v>
      </c>
      <c r="I128" s="44" t="str">
        <f>CONCATENATE(T(D128),T(СЛ),T(F128),T(ЗП),T(F129),T(ЗП),T(F130),T(СП))</f>
        <v xml:space="preserve"> (, , )</v>
      </c>
      <c r="J128" s="44" t="str">
        <f>T(E128)</f>
        <v/>
      </c>
      <c r="K128" s="44"/>
      <c r="L128" s="44"/>
      <c r="M128" s="44">
        <f>'ката ком.'!C128</f>
        <v>0</v>
      </c>
      <c r="N128" s="45">
        <f>B128</f>
        <v>0</v>
      </c>
      <c r="Q128" s="44">
        <f>G128</f>
        <v>0</v>
      </c>
    </row>
    <row r="129" spans="1:17" ht="15.75">
      <c r="A129" s="42"/>
      <c r="B129" s="77"/>
      <c r="C129" s="58"/>
      <c r="D129" s="58"/>
      <c r="E129" s="58"/>
      <c r="F129" s="55"/>
      <c r="G129" s="56"/>
      <c r="H129" s="53"/>
    </row>
    <row r="130" spans="1:17" ht="15.75">
      <c r="A130" s="43"/>
      <c r="B130" s="77"/>
      <c r="C130" s="59"/>
      <c r="D130" s="59"/>
      <c r="E130" s="59"/>
      <c r="F130" s="55"/>
      <c r="G130" s="56"/>
      <c r="H130" s="53"/>
    </row>
    <row r="131" spans="1:17" ht="15.75">
      <c r="A131" s="37">
        <f>A128+1</f>
        <v>41</v>
      </c>
      <c r="B131" s="74"/>
      <c r="C131" s="75"/>
      <c r="D131" s="54"/>
      <c r="E131" s="54"/>
      <c r="F131" s="55"/>
      <c r="G131" s="56"/>
      <c r="H131" s="52">
        <f>A131</f>
        <v>41</v>
      </c>
      <c r="I131" s="44" t="str">
        <f>CONCATENATE(T(D131),T(СЛ),T(F131),T(ЗП),T(F132),T(ЗП),T(F133),T(СП))</f>
        <v xml:space="preserve"> (, , )</v>
      </c>
      <c r="J131" s="44" t="str">
        <f>T(E131)</f>
        <v/>
      </c>
      <c r="K131" s="44"/>
      <c r="L131" s="44"/>
      <c r="M131" s="44">
        <f>'ката ком.'!C131</f>
        <v>0</v>
      </c>
      <c r="N131" s="45">
        <f>B131</f>
        <v>0</v>
      </c>
      <c r="Q131" s="44">
        <f>G131</f>
        <v>0</v>
      </c>
    </row>
    <row r="132" spans="1:17" ht="15.75">
      <c r="A132" s="42"/>
      <c r="B132" s="77"/>
      <c r="C132" s="58"/>
      <c r="D132" s="58"/>
      <c r="E132" s="58"/>
      <c r="F132" s="55"/>
      <c r="G132" s="56"/>
      <c r="H132" s="53"/>
    </row>
    <row r="133" spans="1:17" ht="15.75">
      <c r="A133" s="43"/>
      <c r="B133" s="77"/>
      <c r="C133" s="59"/>
      <c r="D133" s="59"/>
      <c r="E133" s="59"/>
      <c r="F133" s="55"/>
      <c r="G133" s="56"/>
      <c r="H133" s="53"/>
    </row>
    <row r="134" spans="1:17" ht="15.75">
      <c r="A134" s="37">
        <f>A131+1</f>
        <v>42</v>
      </c>
      <c r="B134" s="74"/>
      <c r="C134" s="75"/>
      <c r="D134" s="54"/>
      <c r="E134" s="54"/>
      <c r="F134" s="55"/>
      <c r="G134" s="56"/>
      <c r="H134" s="52">
        <f>A134</f>
        <v>42</v>
      </c>
      <c r="I134" s="44" t="str">
        <f>CONCATENATE(T(D134),T(СЛ),T(F134),T(ЗП),T(F135),T(ЗП),T(F136),T(СП))</f>
        <v xml:space="preserve"> (, , )</v>
      </c>
      <c r="J134" s="44" t="str">
        <f>T(E134)</f>
        <v/>
      </c>
      <c r="K134" s="44"/>
      <c r="L134" s="44"/>
      <c r="M134" s="44">
        <f>'ката ком.'!C134</f>
        <v>0</v>
      </c>
      <c r="N134" s="45">
        <f>B134</f>
        <v>0</v>
      </c>
      <c r="Q134" s="44">
        <f>G134</f>
        <v>0</v>
      </c>
    </row>
    <row r="135" spans="1:17" ht="15.75">
      <c r="A135" s="42"/>
      <c r="B135" s="77"/>
      <c r="C135" s="58"/>
      <c r="D135" s="58"/>
      <c r="E135" s="58"/>
      <c r="F135" s="55"/>
      <c r="G135" s="56"/>
      <c r="H135" s="53"/>
    </row>
    <row r="136" spans="1:17" ht="15.75">
      <c r="A136" s="43"/>
      <c r="B136" s="77"/>
      <c r="C136" s="59"/>
      <c r="D136" s="59"/>
      <c r="E136" s="59"/>
      <c r="F136" s="55"/>
      <c r="G136" s="56"/>
      <c r="H136" s="53"/>
    </row>
    <row r="137" spans="1:17" ht="15.75">
      <c r="A137" s="37">
        <f>A134+1</f>
        <v>43</v>
      </c>
      <c r="B137" s="74"/>
      <c r="C137" s="75"/>
      <c r="D137" s="54"/>
      <c r="E137" s="54"/>
      <c r="F137" s="55"/>
      <c r="G137" s="56"/>
      <c r="H137" s="52">
        <f>A137</f>
        <v>43</v>
      </c>
      <c r="I137" s="44" t="str">
        <f>CONCATENATE(T(D137),T(СЛ),T(F137),T(ЗП),T(F138),T(ЗП),T(F139),T(СП))</f>
        <v xml:space="preserve"> (, , )</v>
      </c>
      <c r="J137" s="44" t="str">
        <f>T(E137)</f>
        <v/>
      </c>
      <c r="K137" s="44"/>
      <c r="L137" s="44"/>
      <c r="M137" s="44">
        <f>'ката ком.'!C137</f>
        <v>0</v>
      </c>
      <c r="N137" s="45">
        <f>B137</f>
        <v>0</v>
      </c>
      <c r="Q137" s="44">
        <f>G137</f>
        <v>0</v>
      </c>
    </row>
    <row r="138" spans="1:17" ht="15.75">
      <c r="A138" s="42"/>
      <c r="B138" s="77"/>
      <c r="C138" s="58"/>
      <c r="D138" s="58"/>
      <c r="E138" s="58"/>
      <c r="F138" s="55"/>
      <c r="G138" s="56"/>
      <c r="H138" s="53"/>
    </row>
    <row r="139" spans="1:17" ht="15.75">
      <c r="A139" s="43"/>
      <c r="B139" s="77"/>
      <c r="C139" s="59"/>
      <c r="D139" s="59"/>
      <c r="E139" s="59"/>
      <c r="F139" s="55"/>
      <c r="G139" s="56"/>
      <c r="H139" s="53"/>
    </row>
    <row r="140" spans="1:17" ht="15.75">
      <c r="A140" s="37">
        <f>A137+1</f>
        <v>44</v>
      </c>
      <c r="B140" s="74"/>
      <c r="C140" s="75"/>
      <c r="D140" s="54"/>
      <c r="E140" s="54"/>
      <c r="F140" s="55"/>
      <c r="G140" s="56"/>
      <c r="H140" s="52">
        <f>A140</f>
        <v>44</v>
      </c>
      <c r="I140" s="44" t="str">
        <f>CONCATENATE(T(D140),T(СЛ),T(F140),T(ЗП),T(F141),T(ЗП),T(F142),T(СП))</f>
        <v xml:space="preserve"> (, , )</v>
      </c>
      <c r="J140" s="44" t="str">
        <f>T(E140)</f>
        <v/>
      </c>
      <c r="K140" s="44"/>
      <c r="L140" s="44"/>
      <c r="M140" s="44">
        <f>'ката ком.'!C140</f>
        <v>0</v>
      </c>
      <c r="N140" s="45">
        <f>B140</f>
        <v>0</v>
      </c>
      <c r="Q140" s="44">
        <f>G140</f>
        <v>0</v>
      </c>
    </row>
    <row r="141" spans="1:17" ht="15.75">
      <c r="A141" s="42"/>
      <c r="B141" s="77"/>
      <c r="C141" s="58"/>
      <c r="D141" s="58"/>
      <c r="E141" s="58"/>
      <c r="F141" s="55"/>
      <c r="G141" s="56"/>
      <c r="H141" s="53"/>
    </row>
    <row r="142" spans="1:17" ht="15.75">
      <c r="A142" s="43"/>
      <c r="B142" s="77"/>
      <c r="C142" s="59"/>
      <c r="D142" s="59"/>
      <c r="E142" s="59"/>
      <c r="F142" s="55"/>
      <c r="G142" s="56"/>
      <c r="H142" s="53"/>
    </row>
    <row r="143" spans="1:17" ht="15.75">
      <c r="A143" s="37">
        <f>A140+1</f>
        <v>45</v>
      </c>
      <c r="B143" s="74"/>
      <c r="C143" s="75"/>
      <c r="D143" s="54"/>
      <c r="E143" s="54"/>
      <c r="F143" s="55"/>
      <c r="G143" s="56"/>
      <c r="H143" s="52">
        <f>A143</f>
        <v>45</v>
      </c>
      <c r="I143" s="44" t="str">
        <f>CONCATENATE(T(D143),T(СЛ),T(F143),T(ЗП),T(F144),T(ЗП),T(F145),T(СП))</f>
        <v xml:space="preserve"> (, , )</v>
      </c>
      <c r="J143" s="44" t="str">
        <f>T(E143)</f>
        <v/>
      </c>
      <c r="K143" s="44"/>
      <c r="L143" s="44"/>
      <c r="M143" s="44">
        <f>'ката ком.'!C143</f>
        <v>0</v>
      </c>
      <c r="N143" s="45">
        <f>B143</f>
        <v>0</v>
      </c>
      <c r="Q143" s="44">
        <f>G143</f>
        <v>0</v>
      </c>
    </row>
    <row r="144" spans="1:17" ht="15.75">
      <c r="A144" s="42"/>
      <c r="B144" s="77"/>
      <c r="C144" s="58"/>
      <c r="D144" s="58"/>
      <c r="E144" s="58"/>
      <c r="F144" s="55"/>
      <c r="G144" s="56"/>
      <c r="H144" s="53"/>
    </row>
    <row r="145" spans="1:17" ht="15.75">
      <c r="A145" s="43"/>
      <c r="B145" s="77"/>
      <c r="C145" s="59"/>
      <c r="D145" s="59"/>
      <c r="E145" s="59"/>
      <c r="F145" s="55"/>
      <c r="G145" s="56"/>
      <c r="H145" s="53"/>
    </row>
    <row r="146" spans="1:17" ht="15.75">
      <c r="A146" s="37">
        <f>A143+1</f>
        <v>46</v>
      </c>
      <c r="B146" s="74"/>
      <c r="C146" s="75"/>
      <c r="D146" s="54"/>
      <c r="E146" s="54"/>
      <c r="F146" s="55"/>
      <c r="G146" s="56"/>
      <c r="H146" s="52">
        <f>A146</f>
        <v>46</v>
      </c>
      <c r="I146" s="44" t="str">
        <f>CONCATENATE(T(D146),T(СЛ),T(F146),T(ЗП),T(F147),T(ЗП),T(F148),T(СП))</f>
        <v xml:space="preserve"> (, , )</v>
      </c>
      <c r="J146" s="44" t="str">
        <f>T(E146)</f>
        <v/>
      </c>
      <c r="K146" s="44"/>
      <c r="L146" s="44"/>
      <c r="M146" s="44">
        <f>'ката ком.'!C146</f>
        <v>0</v>
      </c>
      <c r="N146" s="45">
        <f>B146</f>
        <v>0</v>
      </c>
      <c r="Q146" s="44">
        <f>G146</f>
        <v>0</v>
      </c>
    </row>
    <row r="147" spans="1:17" ht="15.75">
      <c r="A147" s="42"/>
      <c r="B147" s="77"/>
      <c r="C147" s="58"/>
      <c r="D147" s="58"/>
      <c r="E147" s="58"/>
      <c r="F147" s="55"/>
      <c r="G147" s="56"/>
      <c r="H147" s="53"/>
    </row>
    <row r="148" spans="1:17" ht="15.75">
      <c r="A148" s="43"/>
      <c r="B148" s="77"/>
      <c r="C148" s="59"/>
      <c r="D148" s="59"/>
      <c r="E148" s="59"/>
      <c r="F148" s="55"/>
      <c r="G148" s="56"/>
      <c r="H148" s="53"/>
    </row>
    <row r="149" spans="1:17" ht="15.75">
      <c r="A149" s="37">
        <f>A146+1</f>
        <v>47</v>
      </c>
      <c r="B149" s="74"/>
      <c r="C149" s="75"/>
      <c r="D149" s="54"/>
      <c r="E149" s="54"/>
      <c r="F149" s="55"/>
      <c r="G149" s="56"/>
      <c r="H149" s="52">
        <f>A149</f>
        <v>47</v>
      </c>
      <c r="I149" s="44" t="str">
        <f>CONCATENATE(T(D149),T(СЛ),T(F149),T(ЗП),T(F150),T(ЗП),T(F151),T(СП))</f>
        <v xml:space="preserve"> (, , )</v>
      </c>
      <c r="J149" s="44" t="str">
        <f>T(E149)</f>
        <v/>
      </c>
      <c r="K149" s="44"/>
      <c r="L149" s="44"/>
      <c r="M149" s="44">
        <f>'ката ком.'!C149</f>
        <v>0</v>
      </c>
      <c r="N149" s="45">
        <f>B149</f>
        <v>0</v>
      </c>
      <c r="Q149" s="44">
        <f>G149</f>
        <v>0</v>
      </c>
    </row>
    <row r="150" spans="1:17" ht="15.75">
      <c r="A150" s="42"/>
      <c r="B150" s="77"/>
      <c r="C150" s="58"/>
      <c r="D150" s="58"/>
      <c r="E150" s="58"/>
      <c r="F150" s="55"/>
      <c r="G150" s="56"/>
      <c r="H150" s="53"/>
    </row>
    <row r="151" spans="1:17" ht="15.75">
      <c r="A151" s="43"/>
      <c r="B151" s="77"/>
      <c r="C151" s="59"/>
      <c r="D151" s="59"/>
      <c r="E151" s="59"/>
      <c r="F151" s="55"/>
      <c r="G151" s="56"/>
      <c r="H151" s="53"/>
    </row>
    <row r="152" spans="1:17" ht="15.75">
      <c r="A152" s="37">
        <f>A149+1</f>
        <v>48</v>
      </c>
      <c r="B152" s="74"/>
      <c r="C152" s="75"/>
      <c r="D152" s="54"/>
      <c r="E152" s="54"/>
      <c r="F152" s="55"/>
      <c r="G152" s="56"/>
      <c r="H152" s="52">
        <f>A152</f>
        <v>48</v>
      </c>
      <c r="I152" s="44" t="str">
        <f>CONCATENATE(T(D152),T(СЛ),T(F152),T(ЗП),T(F153),T(ЗП),T(F154),T(СП))</f>
        <v xml:space="preserve"> (, , )</v>
      </c>
      <c r="J152" s="44" t="str">
        <f>T(E152)</f>
        <v/>
      </c>
      <c r="K152" s="44"/>
      <c r="L152" s="44"/>
      <c r="M152" s="44">
        <f>'ката ком.'!C152</f>
        <v>0</v>
      </c>
      <c r="N152" s="45">
        <f>B152</f>
        <v>0</v>
      </c>
      <c r="Q152" s="44">
        <f>G152</f>
        <v>0</v>
      </c>
    </row>
    <row r="153" spans="1:17" ht="15.75">
      <c r="A153" s="42"/>
      <c r="B153" s="77"/>
      <c r="C153" s="58"/>
      <c r="D153" s="58"/>
      <c r="E153" s="58"/>
      <c r="F153" s="55"/>
      <c r="G153" s="56"/>
      <c r="H153" s="53"/>
    </row>
    <row r="154" spans="1:17" ht="15.75">
      <c r="A154" s="43"/>
      <c r="B154" s="77"/>
      <c r="C154" s="59"/>
      <c r="D154" s="59"/>
      <c r="E154" s="59"/>
      <c r="F154" s="55"/>
      <c r="G154" s="56"/>
      <c r="H154" s="53"/>
    </row>
    <row r="155" spans="1:17" ht="15.75">
      <c r="A155" s="37">
        <f>A152+1</f>
        <v>49</v>
      </c>
      <c r="B155" s="74"/>
      <c r="C155" s="75"/>
      <c r="D155" s="54"/>
      <c r="E155" s="54"/>
      <c r="F155" s="55"/>
      <c r="G155" s="56"/>
      <c r="H155" s="52">
        <f>A155</f>
        <v>49</v>
      </c>
      <c r="I155" s="44" t="str">
        <f>CONCATENATE(T(D155),T(СЛ),T(F155),T(ЗП),T(F156),T(ЗП),T(F157),T(СП))</f>
        <v xml:space="preserve"> (, , )</v>
      </c>
      <c r="J155" s="44" t="str">
        <f>T(E155)</f>
        <v/>
      </c>
      <c r="K155" s="44"/>
      <c r="L155" s="44"/>
      <c r="M155" s="44">
        <f>'ката ком.'!C155</f>
        <v>0</v>
      </c>
      <c r="N155" s="45">
        <f>B155</f>
        <v>0</v>
      </c>
      <c r="Q155" s="44">
        <f>G155</f>
        <v>0</v>
      </c>
    </row>
    <row r="156" spans="1:17" ht="15.75">
      <c r="A156" s="42"/>
      <c r="B156" s="77"/>
      <c r="C156" s="58"/>
      <c r="D156" s="58"/>
      <c r="E156" s="58"/>
      <c r="F156" s="55"/>
      <c r="G156" s="56"/>
      <c r="H156" s="53"/>
    </row>
    <row r="157" spans="1:17" ht="15.75">
      <c r="A157" s="43"/>
      <c r="B157" s="77"/>
      <c r="C157" s="59"/>
      <c r="D157" s="59"/>
      <c r="E157" s="59"/>
      <c r="F157" s="55"/>
      <c r="G157" s="56"/>
      <c r="H157" s="53"/>
    </row>
    <row r="158" spans="1:17" ht="15.75">
      <c r="A158" s="37">
        <f>A155+1</f>
        <v>50</v>
      </c>
      <c r="B158" s="74"/>
      <c r="C158" s="75"/>
      <c r="D158" s="54"/>
      <c r="E158" s="54"/>
      <c r="F158" s="55"/>
      <c r="G158" s="56"/>
      <c r="H158" s="52">
        <f>A158</f>
        <v>50</v>
      </c>
      <c r="I158" s="44" t="str">
        <f>CONCATENATE(T(D158),T(СЛ),T(F158),T(ЗП),T(F159),T(ЗП),T(F160),T(СП))</f>
        <v xml:space="preserve"> (, , )</v>
      </c>
      <c r="J158" s="44" t="str">
        <f>T(E158)</f>
        <v/>
      </c>
      <c r="K158" s="44"/>
      <c r="L158" s="44"/>
      <c r="M158" s="44">
        <f>'ката ком.'!C158</f>
        <v>0</v>
      </c>
      <c r="N158" s="45">
        <f>B158</f>
        <v>0</v>
      </c>
      <c r="Q158" s="44">
        <f>G158</f>
        <v>0</v>
      </c>
    </row>
    <row r="159" spans="1:17" ht="15.75">
      <c r="A159" s="42"/>
      <c r="B159" s="77"/>
      <c r="C159" s="58"/>
      <c r="D159" s="58"/>
      <c r="E159" s="58"/>
      <c r="F159" s="55"/>
      <c r="G159" s="56"/>
      <c r="H159" s="53"/>
    </row>
    <row r="160" spans="1:17" ht="15.75">
      <c r="A160" s="43"/>
      <c r="B160" s="77"/>
      <c r="C160" s="59"/>
      <c r="D160" s="59"/>
      <c r="E160" s="59"/>
      <c r="F160" s="55"/>
      <c r="G160" s="56"/>
      <c r="H160" s="53"/>
    </row>
    <row r="161" spans="1:17" ht="15.75">
      <c r="A161" s="37">
        <f>A158+1</f>
        <v>51</v>
      </c>
      <c r="B161" s="74"/>
      <c r="C161" s="75"/>
      <c r="D161" s="54"/>
      <c r="E161" s="54"/>
      <c r="F161" s="55"/>
      <c r="G161" s="56"/>
      <c r="H161" s="52">
        <f>A161</f>
        <v>51</v>
      </c>
      <c r="I161" s="44" t="str">
        <f>CONCATENATE(T(D161),T(СЛ),T(F161),T(ЗП),T(F162),T(ЗП),T(F163),T(СП))</f>
        <v xml:space="preserve"> (, , )</v>
      </c>
      <c r="J161" s="44" t="str">
        <f>T(E161)</f>
        <v/>
      </c>
      <c r="K161" s="44"/>
      <c r="L161" s="44"/>
      <c r="M161" s="44">
        <f>'ката ком.'!C161</f>
        <v>0</v>
      </c>
      <c r="N161" s="45">
        <f>B161</f>
        <v>0</v>
      </c>
      <c r="Q161" s="44">
        <f>G161</f>
        <v>0</v>
      </c>
    </row>
    <row r="162" spans="1:17" ht="15.75">
      <c r="A162" s="42"/>
      <c r="B162" s="77"/>
      <c r="C162" s="58"/>
      <c r="D162" s="58"/>
      <c r="E162" s="58"/>
      <c r="F162" s="55"/>
      <c r="G162" s="56"/>
      <c r="H162" s="53"/>
    </row>
    <row r="163" spans="1:17" ht="15.75">
      <c r="A163" s="43"/>
      <c r="B163" s="77"/>
      <c r="C163" s="59"/>
      <c r="D163" s="59"/>
      <c r="E163" s="59"/>
      <c r="F163" s="55"/>
      <c r="G163" s="56"/>
      <c r="H163" s="53"/>
    </row>
    <row r="164" spans="1:17" ht="15.75">
      <c r="A164" s="37">
        <f>A161+1</f>
        <v>52</v>
      </c>
      <c r="B164" s="74"/>
      <c r="C164" s="75"/>
      <c r="D164" s="54"/>
      <c r="E164" s="54"/>
      <c r="F164" s="55"/>
      <c r="G164" s="56"/>
      <c r="H164" s="52">
        <f>A164</f>
        <v>52</v>
      </c>
      <c r="I164" s="44" t="str">
        <f>CONCATENATE(T(D164),T(СЛ),T(F164),T(ЗП),T(F165),T(ЗП),T(F166),T(СП))</f>
        <v xml:space="preserve"> (, , )</v>
      </c>
      <c r="J164" s="44" t="str">
        <f>T(E164)</f>
        <v/>
      </c>
      <c r="K164" s="44"/>
      <c r="L164" s="44"/>
      <c r="M164" s="44">
        <f>'ката ком.'!C164</f>
        <v>0</v>
      </c>
      <c r="N164" s="45">
        <f>B164</f>
        <v>0</v>
      </c>
      <c r="Q164" s="44">
        <f>G164</f>
        <v>0</v>
      </c>
    </row>
    <row r="165" spans="1:17" ht="15.75">
      <c r="A165" s="42"/>
      <c r="B165" s="77"/>
      <c r="C165" s="58"/>
      <c r="D165" s="58"/>
      <c r="E165" s="58"/>
      <c r="F165" s="55"/>
      <c r="G165" s="56"/>
      <c r="H165" s="53"/>
    </row>
    <row r="166" spans="1:17" ht="15.75">
      <c r="A166" s="43"/>
      <c r="B166" s="77"/>
      <c r="C166" s="59"/>
      <c r="D166" s="59"/>
      <c r="E166" s="59"/>
      <c r="F166" s="55"/>
      <c r="G166" s="56"/>
      <c r="H166" s="53"/>
    </row>
    <row r="167" spans="1:17" ht="15.75">
      <c r="A167" s="37">
        <f>A164+1</f>
        <v>53</v>
      </c>
      <c r="B167" s="74"/>
      <c r="C167" s="75"/>
      <c r="D167" s="54"/>
      <c r="E167" s="54"/>
      <c r="F167" s="55"/>
      <c r="G167" s="56"/>
      <c r="H167" s="52">
        <f>A167</f>
        <v>53</v>
      </c>
      <c r="I167" s="44" t="str">
        <f>CONCATENATE(T(D167),T(СЛ),T(F167),T(ЗП),T(F168),T(ЗП),T(F169),T(СП))</f>
        <v xml:space="preserve"> (, , )</v>
      </c>
      <c r="J167" s="44" t="str">
        <f>T(E167)</f>
        <v/>
      </c>
      <c r="K167" s="44"/>
      <c r="L167" s="44"/>
      <c r="M167" s="44">
        <f>'ката ком.'!C167</f>
        <v>0</v>
      </c>
      <c r="N167" s="45">
        <f>B167</f>
        <v>0</v>
      </c>
      <c r="Q167" s="44">
        <f>G167</f>
        <v>0</v>
      </c>
    </row>
    <row r="168" spans="1:17" ht="15.75">
      <c r="A168" s="42"/>
      <c r="B168" s="77"/>
      <c r="C168" s="58"/>
      <c r="D168" s="58"/>
      <c r="E168" s="58"/>
      <c r="F168" s="55"/>
      <c r="G168" s="56"/>
      <c r="H168" s="53"/>
    </row>
    <row r="169" spans="1:17" ht="15.75">
      <c r="A169" s="43"/>
      <c r="B169" s="77"/>
      <c r="C169" s="59"/>
      <c r="D169" s="59"/>
      <c r="E169" s="59"/>
      <c r="F169" s="55"/>
      <c r="G169" s="56"/>
      <c r="H169" s="53"/>
    </row>
    <row r="170" spans="1:17" ht="15.75">
      <c r="A170" s="37">
        <f>A167+1</f>
        <v>54</v>
      </c>
      <c r="B170" s="74"/>
      <c r="C170" s="75"/>
      <c r="D170" s="54"/>
      <c r="E170" s="54"/>
      <c r="F170" s="55"/>
      <c r="G170" s="56"/>
      <c r="H170" s="52">
        <f>A170</f>
        <v>54</v>
      </c>
      <c r="I170" s="44" t="str">
        <f>CONCATENATE(T(D170),T(СЛ),T(F170),T(ЗП),T(F171),T(ЗП),T(F172),T(СП))</f>
        <v xml:space="preserve"> (, , )</v>
      </c>
      <c r="J170" s="44" t="str">
        <f>T(E170)</f>
        <v/>
      </c>
      <c r="K170" s="44"/>
      <c r="L170" s="44"/>
      <c r="M170" s="44">
        <f>'ката ком.'!C170</f>
        <v>0</v>
      </c>
      <c r="N170" s="45">
        <f>B170</f>
        <v>0</v>
      </c>
      <c r="Q170" s="44">
        <f>G170</f>
        <v>0</v>
      </c>
    </row>
    <row r="171" spans="1:17" ht="15.75">
      <c r="A171" s="42"/>
      <c r="B171" s="77"/>
      <c r="C171" s="58"/>
      <c r="D171" s="58"/>
      <c r="E171" s="58"/>
      <c r="F171" s="55"/>
      <c r="G171" s="56"/>
      <c r="H171" s="53"/>
    </row>
    <row r="172" spans="1:17" ht="15.75">
      <c r="A172" s="43"/>
      <c r="B172" s="77"/>
      <c r="C172" s="59"/>
      <c r="D172" s="59"/>
      <c r="E172" s="59"/>
      <c r="F172" s="55"/>
      <c r="G172" s="56"/>
      <c r="H172" s="53"/>
    </row>
    <row r="173" spans="1:17" ht="15.75">
      <c r="A173" s="37">
        <f>A170+1</f>
        <v>55</v>
      </c>
      <c r="B173" s="74"/>
      <c r="C173" s="75"/>
      <c r="D173" s="54"/>
      <c r="E173" s="54"/>
      <c r="F173" s="55"/>
      <c r="G173" s="56"/>
      <c r="H173" s="52">
        <f>A173</f>
        <v>55</v>
      </c>
      <c r="I173" s="44" t="str">
        <f>CONCATENATE(T(D173),T(СЛ),T(F173),T(ЗП),T(F174),T(ЗП),T(F175),T(СП))</f>
        <v xml:space="preserve"> (, , )</v>
      </c>
      <c r="J173" s="44" t="str">
        <f>T(E173)</f>
        <v/>
      </c>
      <c r="K173" s="44"/>
      <c r="L173" s="44"/>
      <c r="M173" s="44">
        <f>'ката ком.'!C173</f>
        <v>0</v>
      </c>
      <c r="N173" s="45">
        <f>B173</f>
        <v>0</v>
      </c>
      <c r="Q173" s="44">
        <f>G173</f>
        <v>0</v>
      </c>
    </row>
    <row r="174" spans="1:17" ht="15.75">
      <c r="A174" s="42"/>
      <c r="B174" s="77"/>
      <c r="C174" s="58"/>
      <c r="D174" s="58"/>
      <c r="E174" s="58"/>
      <c r="F174" s="55"/>
      <c r="G174" s="56"/>
      <c r="H174" s="53"/>
    </row>
    <row r="175" spans="1:17" ht="15.75">
      <c r="A175" s="43"/>
      <c r="B175" s="77"/>
      <c r="C175" s="59"/>
      <c r="D175" s="59"/>
      <c r="E175" s="59"/>
      <c r="F175" s="55"/>
      <c r="G175" s="56"/>
      <c r="H175" s="53"/>
    </row>
    <row r="176" spans="1:17" ht="15.75">
      <c r="A176" s="37">
        <f>A173+1</f>
        <v>56</v>
      </c>
      <c r="B176" s="74"/>
      <c r="C176" s="75"/>
      <c r="D176" s="54"/>
      <c r="E176" s="54"/>
      <c r="F176" s="55"/>
      <c r="G176" s="56"/>
      <c r="H176" s="52">
        <f>A176</f>
        <v>56</v>
      </c>
      <c r="I176" s="44" t="str">
        <f>CONCATENATE(T(D176),T(СЛ),T(F176),T(ЗП),T(F177),T(ЗП),T(F178),T(СП))</f>
        <v xml:space="preserve"> (, , )</v>
      </c>
      <c r="J176" s="44" t="str">
        <f>T(E176)</f>
        <v/>
      </c>
      <c r="K176" s="44"/>
      <c r="L176" s="44"/>
      <c r="M176" s="44">
        <f>'ката ком.'!C176</f>
        <v>0</v>
      </c>
      <c r="N176" s="45">
        <f>B176</f>
        <v>0</v>
      </c>
      <c r="Q176" s="44">
        <f>G176</f>
        <v>0</v>
      </c>
    </row>
    <row r="177" spans="1:17" ht="15.75">
      <c r="A177" s="42"/>
      <c r="B177" s="77"/>
      <c r="C177" s="58"/>
      <c r="D177" s="58"/>
      <c r="E177" s="58"/>
      <c r="F177" s="55"/>
      <c r="G177" s="56"/>
      <c r="H177" s="53"/>
    </row>
    <row r="178" spans="1:17" ht="15.75">
      <c r="A178" s="43"/>
      <c r="B178" s="77"/>
      <c r="C178" s="59"/>
      <c r="D178" s="59"/>
      <c r="E178" s="59"/>
      <c r="F178" s="55"/>
      <c r="G178" s="56"/>
      <c r="H178" s="53"/>
    </row>
    <row r="179" spans="1:17" ht="15.75">
      <c r="A179" s="37">
        <f>A176+1</f>
        <v>57</v>
      </c>
      <c r="B179" s="74"/>
      <c r="C179" s="75"/>
      <c r="D179" s="54"/>
      <c r="E179" s="54"/>
      <c r="F179" s="55"/>
      <c r="G179" s="56"/>
      <c r="H179" s="52">
        <f>A179</f>
        <v>57</v>
      </c>
      <c r="I179" s="44" t="str">
        <f>CONCATENATE(T(D179),T(СЛ),T(F179),T(ЗП),T(F180),T(ЗП),T(F181),T(СП))</f>
        <v xml:space="preserve"> (, , )</v>
      </c>
      <c r="J179" s="44" t="str">
        <f>T(E179)</f>
        <v/>
      </c>
      <c r="K179" s="44"/>
      <c r="L179" s="44"/>
      <c r="M179" s="44">
        <f>'ката ком.'!C179</f>
        <v>0</v>
      </c>
      <c r="N179" s="45">
        <f>B179</f>
        <v>0</v>
      </c>
      <c r="Q179" s="44">
        <f>G179</f>
        <v>0</v>
      </c>
    </row>
    <row r="180" spans="1:17" ht="15.75">
      <c r="A180" s="42"/>
      <c r="B180" s="77"/>
      <c r="C180" s="58"/>
      <c r="D180" s="58"/>
      <c r="E180" s="58"/>
      <c r="F180" s="55"/>
      <c r="G180" s="56"/>
      <c r="H180" s="53"/>
    </row>
    <row r="181" spans="1:17" ht="15.75">
      <c r="A181" s="43"/>
      <c r="B181" s="77"/>
      <c r="C181" s="59"/>
      <c r="D181" s="59"/>
      <c r="E181" s="59"/>
      <c r="F181" s="55"/>
      <c r="G181" s="56"/>
      <c r="H181" s="53"/>
    </row>
    <row r="182" spans="1:17" ht="15.75">
      <c r="A182" s="37">
        <f>A179+1</f>
        <v>58</v>
      </c>
      <c r="B182" s="74"/>
      <c r="C182" s="75"/>
      <c r="D182" s="54"/>
      <c r="E182" s="54"/>
      <c r="F182" s="55"/>
      <c r="G182" s="56"/>
      <c r="H182" s="52">
        <f>A182</f>
        <v>58</v>
      </c>
      <c r="I182" s="44" t="str">
        <f>CONCATENATE(T(D182),T(СЛ),T(F182),T(ЗП),T(F183),T(ЗП),T(F184),T(СП))</f>
        <v xml:space="preserve"> (, , )</v>
      </c>
      <c r="J182" s="44" t="str">
        <f>T(E182)</f>
        <v/>
      </c>
      <c r="K182" s="44"/>
      <c r="L182" s="44"/>
      <c r="M182" s="44">
        <f>'ката ком.'!C182</f>
        <v>0</v>
      </c>
      <c r="N182" s="45">
        <f>B182</f>
        <v>0</v>
      </c>
      <c r="Q182" s="44">
        <f>G182</f>
        <v>0</v>
      </c>
    </row>
    <row r="183" spans="1:17" ht="15.75">
      <c r="A183" s="42"/>
      <c r="B183" s="77"/>
      <c r="C183" s="58"/>
      <c r="D183" s="58"/>
      <c r="E183" s="58"/>
      <c r="F183" s="55"/>
      <c r="G183" s="56"/>
      <c r="H183" s="53"/>
    </row>
    <row r="184" spans="1:17" ht="15.75">
      <c r="A184" s="43"/>
      <c r="B184" s="77"/>
      <c r="C184" s="59"/>
      <c r="D184" s="59"/>
      <c r="E184" s="59"/>
      <c r="F184" s="55"/>
      <c r="G184" s="56"/>
      <c r="H184" s="53"/>
    </row>
    <row r="185" spans="1:17" ht="15.75">
      <c r="A185" s="37">
        <f>A182+1</f>
        <v>59</v>
      </c>
      <c r="B185" s="74"/>
      <c r="C185" s="75"/>
      <c r="D185" s="54"/>
      <c r="E185" s="54"/>
      <c r="F185" s="55"/>
      <c r="G185" s="56"/>
      <c r="H185" s="52">
        <f>A185</f>
        <v>59</v>
      </c>
      <c r="I185" s="44" t="str">
        <f>CONCATENATE(T(D185),T(СЛ),T(F185),T(ЗП),T(F186),T(ЗП),T(F187),T(СП))</f>
        <v xml:space="preserve"> (, , )</v>
      </c>
      <c r="J185" s="44" t="str">
        <f>T(E185)</f>
        <v/>
      </c>
      <c r="K185" s="44"/>
      <c r="L185" s="44"/>
      <c r="M185" s="44">
        <f>'ката ком.'!C185</f>
        <v>0</v>
      </c>
      <c r="N185" s="45">
        <f>B185</f>
        <v>0</v>
      </c>
      <c r="Q185" s="44">
        <f>G185</f>
        <v>0</v>
      </c>
    </row>
    <row r="186" spans="1:17" ht="15.75">
      <c r="A186" s="42"/>
      <c r="B186" s="77"/>
      <c r="C186" s="58"/>
      <c r="D186" s="58"/>
      <c r="E186" s="58"/>
      <c r="F186" s="55"/>
      <c r="G186" s="56"/>
      <c r="H186" s="53"/>
    </row>
    <row r="187" spans="1:17" ht="15.75">
      <c r="A187" s="43"/>
      <c r="B187" s="77"/>
      <c r="C187" s="59"/>
      <c r="D187" s="59"/>
      <c r="E187" s="59"/>
      <c r="F187" s="55"/>
      <c r="G187" s="56"/>
      <c r="H187" s="53"/>
    </row>
    <row r="188" spans="1:17" ht="15.75">
      <c r="A188" s="37">
        <f>A185+1</f>
        <v>60</v>
      </c>
      <c r="B188" s="74"/>
      <c r="C188" s="75"/>
      <c r="D188" s="54"/>
      <c r="E188" s="54"/>
      <c r="F188" s="55"/>
      <c r="G188" s="56"/>
      <c r="H188" s="52">
        <f>A188</f>
        <v>60</v>
      </c>
      <c r="I188" s="44" t="str">
        <f>CONCATENATE(T(D188),T(СЛ),T(F188),T(ЗП),T(F189),T(ЗП),T(F190),T(СП))</f>
        <v xml:space="preserve"> (, , )</v>
      </c>
      <c r="J188" s="44" t="str">
        <f>T(E188)</f>
        <v/>
      </c>
      <c r="K188" s="44"/>
      <c r="L188" s="44"/>
      <c r="M188" s="44">
        <f>'ката ком.'!C188</f>
        <v>0</v>
      </c>
      <c r="N188" s="45">
        <f>B188</f>
        <v>0</v>
      </c>
      <c r="Q188" s="44">
        <f>G188</f>
        <v>0</v>
      </c>
    </row>
    <row r="189" spans="1:17" ht="15.75">
      <c r="A189" s="42"/>
      <c r="B189" s="77"/>
      <c r="C189" s="58"/>
      <c r="D189" s="58"/>
      <c r="E189" s="58"/>
      <c r="F189" s="55"/>
      <c r="G189" s="56"/>
      <c r="H189" s="53"/>
    </row>
    <row r="190" spans="1:17" ht="15.75">
      <c r="A190" s="43"/>
      <c r="B190" s="77"/>
      <c r="C190" s="59"/>
      <c r="D190" s="59"/>
      <c r="E190" s="59"/>
      <c r="F190" s="55"/>
      <c r="G190" s="56"/>
      <c r="H190" s="53"/>
    </row>
    <row r="191" spans="1:17" ht="15.75">
      <c r="A191" s="37">
        <f>A188+1</f>
        <v>61</v>
      </c>
      <c r="B191" s="74"/>
      <c r="C191" s="75"/>
      <c r="D191" s="54"/>
      <c r="E191" s="54"/>
      <c r="F191" s="55"/>
      <c r="G191" s="56"/>
      <c r="H191" s="52">
        <f>A191</f>
        <v>61</v>
      </c>
      <c r="I191" s="44" t="str">
        <f>CONCATENATE(T(D191),T(СЛ),T(F191),T(ЗП),T(F192),T(ЗП),T(F193),T(СП))</f>
        <v xml:space="preserve"> (, , )</v>
      </c>
      <c r="J191" s="44" t="str">
        <f>T(E191)</f>
        <v/>
      </c>
      <c r="K191" s="44"/>
      <c r="L191" s="44"/>
      <c r="M191" s="44">
        <f>'ката ком.'!C191</f>
        <v>0</v>
      </c>
      <c r="N191" s="45">
        <f>B191</f>
        <v>0</v>
      </c>
      <c r="Q191" s="44">
        <f>G191</f>
        <v>0</v>
      </c>
    </row>
    <row r="192" spans="1:17" ht="15.75">
      <c r="A192" s="42"/>
      <c r="B192" s="77"/>
      <c r="C192" s="58"/>
      <c r="D192" s="58"/>
      <c r="E192" s="58"/>
      <c r="F192" s="55"/>
      <c r="G192" s="56"/>
      <c r="H192" s="53"/>
    </row>
    <row r="193" spans="1:17" ht="15.75">
      <c r="A193" s="43"/>
      <c r="B193" s="77"/>
      <c r="C193" s="59"/>
      <c r="D193" s="59"/>
      <c r="E193" s="59"/>
      <c r="F193" s="55"/>
      <c r="G193" s="56"/>
      <c r="H193" s="53"/>
    </row>
    <row r="194" spans="1:17" ht="15.75">
      <c r="A194" s="37">
        <f>A191+1</f>
        <v>62</v>
      </c>
      <c r="B194" s="74"/>
      <c r="C194" s="75"/>
      <c r="D194" s="54"/>
      <c r="E194" s="54"/>
      <c r="F194" s="55"/>
      <c r="G194" s="56"/>
      <c r="H194" s="52">
        <f>A194</f>
        <v>62</v>
      </c>
      <c r="I194" s="44" t="str">
        <f>CONCATENATE(T(D194),T(СЛ),T(F194),T(ЗП),T(F195),T(ЗП),T(F196),T(СП))</f>
        <v xml:space="preserve"> (, , )</v>
      </c>
      <c r="J194" s="44" t="str">
        <f>T(E194)</f>
        <v/>
      </c>
      <c r="K194" s="44"/>
      <c r="L194" s="44"/>
      <c r="M194" s="44">
        <f>'ката ком.'!C194</f>
        <v>0</v>
      </c>
      <c r="N194" s="45">
        <f>B194</f>
        <v>0</v>
      </c>
      <c r="Q194" s="44">
        <f>G194</f>
        <v>0</v>
      </c>
    </row>
    <row r="195" spans="1:17" ht="15.75">
      <c r="A195" s="42"/>
      <c r="B195" s="77"/>
      <c r="C195" s="58"/>
      <c r="D195" s="58"/>
      <c r="E195" s="58"/>
      <c r="F195" s="55"/>
      <c r="G195" s="56"/>
      <c r="H195" s="53"/>
    </row>
    <row r="196" spans="1:17" ht="15.75">
      <c r="A196" s="43"/>
      <c r="B196" s="77"/>
      <c r="C196" s="59"/>
      <c r="D196" s="59"/>
      <c r="E196" s="59"/>
      <c r="F196" s="55"/>
      <c r="G196" s="56"/>
      <c r="H196" s="53"/>
    </row>
    <row r="197" spans="1:17" ht="15.75">
      <c r="A197" s="37">
        <f>A194+1</f>
        <v>63</v>
      </c>
      <c r="B197" s="74"/>
      <c r="C197" s="75"/>
      <c r="D197" s="54"/>
      <c r="E197" s="54"/>
      <c r="F197" s="55"/>
      <c r="G197" s="56"/>
      <c r="H197" s="52">
        <f>A197</f>
        <v>63</v>
      </c>
      <c r="I197" s="44" t="str">
        <f>CONCATENATE(T(D197),T(СЛ),T(F197),T(ЗП),T(F198),T(ЗП),T(F199),T(СП))</f>
        <v xml:space="preserve"> (, , )</v>
      </c>
      <c r="J197" s="44" t="str">
        <f>T(E197)</f>
        <v/>
      </c>
      <c r="K197" s="44"/>
      <c r="L197" s="44"/>
      <c r="M197" s="44">
        <f>'ката ком.'!C197</f>
        <v>0</v>
      </c>
      <c r="N197" s="45">
        <f>B197</f>
        <v>0</v>
      </c>
      <c r="Q197" s="44">
        <f>G197</f>
        <v>0</v>
      </c>
    </row>
    <row r="198" spans="1:17" ht="15.75">
      <c r="A198" s="42"/>
      <c r="B198" s="77"/>
      <c r="C198" s="58"/>
      <c r="D198" s="58"/>
      <c r="E198" s="58"/>
      <c r="F198" s="55"/>
      <c r="G198" s="56"/>
      <c r="H198" s="53"/>
    </row>
    <row r="199" spans="1:17" ht="15.75">
      <c r="A199" s="43"/>
      <c r="B199" s="77"/>
      <c r="C199" s="59"/>
      <c r="D199" s="59"/>
      <c r="E199" s="59"/>
      <c r="F199" s="55"/>
      <c r="G199" s="56"/>
      <c r="H199" s="53"/>
    </row>
    <row r="200" spans="1:17" ht="15.75">
      <c r="A200" s="37">
        <f>A197+1</f>
        <v>64</v>
      </c>
      <c r="B200" s="74"/>
      <c r="C200" s="75"/>
      <c r="D200" s="54"/>
      <c r="E200" s="54"/>
      <c r="F200" s="55"/>
      <c r="G200" s="56"/>
      <c r="H200" s="52">
        <f>A200</f>
        <v>64</v>
      </c>
      <c r="I200" s="44" t="str">
        <f>CONCATENATE(T(D200),T(СЛ),T(F200),T(ЗП),T(F201),T(ЗП),T(F202),T(СП))</f>
        <v xml:space="preserve"> (, , )</v>
      </c>
      <c r="J200" s="44" t="str">
        <f>T(E200)</f>
        <v/>
      </c>
      <c r="K200" s="44"/>
      <c r="L200" s="44"/>
      <c r="M200" s="44">
        <f>'ката ком.'!C200</f>
        <v>0</v>
      </c>
      <c r="N200" s="45">
        <f>B200</f>
        <v>0</v>
      </c>
      <c r="Q200" s="44">
        <f>G200</f>
        <v>0</v>
      </c>
    </row>
    <row r="201" spans="1:17" ht="15.75">
      <c r="A201" s="42"/>
      <c r="B201" s="77"/>
      <c r="C201" s="58"/>
      <c r="D201" s="58"/>
      <c r="E201" s="58"/>
      <c r="F201" s="55"/>
      <c r="G201" s="56"/>
      <c r="H201" s="53"/>
    </row>
    <row r="202" spans="1:17" ht="15.75">
      <c r="A202" s="43"/>
      <c r="B202" s="77"/>
      <c r="C202" s="59"/>
      <c r="D202" s="59"/>
      <c r="E202" s="59"/>
      <c r="F202" s="55"/>
      <c r="G202" s="56"/>
      <c r="H202" s="53"/>
    </row>
  </sheetData>
  <autoFilter ref="M10:Q10"/>
  <mergeCells count="1">
    <mergeCell ref="A1:G1"/>
  </mergeCells>
  <phoneticPr fontId="4" type="noConversion"/>
  <dataValidations count="2">
    <dataValidation type="list" allowBlank="1" showInputMessage="1" showErrorMessage="1" sqref="B11 B14 B17 B20 B23 B26 B29 B32 B35 B38 B41 B44 B47 B50 B53 B56 B59 B62 B65 B68 B71 B74 B77 B80 B83 B86 B89 B92 B95 B98 B101 B104 B107 B110 B113 B116 B119 B122 B125 B128 B131 B134 B137 B140 B143 B146 B149 B152 B155 B158 B161 B164 B167 B170 B173 B176 B179 B182 B185 B188 B191 B194 B197 B200">
      <formula1>команда</formula1>
    </dataValidation>
    <dataValidation type="list" allowBlank="1" showInputMessage="1" showErrorMessage="1" sqref="C11 C14 C17 C20 C23 C26 C29 C32 C35 C38 C41 C44 C47 C50 C53 C56 C59 C62 C65 C68 C71 C74 C77 C80 C83 C86 C89 C92 C95 C98 C101 C104 C107 C110 C113 C116 C119 C122 C125 C128 C131 C134 C137 C140 C143 C146 C149 C152 C155 C158 C161 C164 C167 C170 C173 C176 C179 C182 C185 C188 C191 C194 C197 C200">
      <formula1>стиль</formula1>
    </dataValidation>
  </dataValidations>
  <pageMargins left="0.74803149606299213" right="0.74803149606299213" top="0.19685039370078741" bottom="0.27559055118110237" header="0.15748031496062992" footer="0.27559055118110237"/>
  <pageSetup paperSize="9"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9"/>
  <sheetViews>
    <sheetView workbookViewId="0">
      <selection activeCell="V60" sqref="V60"/>
    </sheetView>
  </sheetViews>
  <sheetFormatPr defaultRowHeight="12.75"/>
  <cols>
    <col min="1" max="12" width="3.5703125" customWidth="1"/>
    <col min="13" max="14" width="4.28515625" customWidth="1"/>
    <col min="15" max="26" width="3.5703125" customWidth="1"/>
  </cols>
  <sheetData>
    <row r="1" spans="1:26" ht="18.75">
      <c r="A1" s="109" t="s">
        <v>15</v>
      </c>
      <c r="B1" s="109"/>
      <c r="C1" s="109"/>
      <c r="D1" s="109"/>
      <c r="E1" s="109"/>
      <c r="F1" s="109"/>
      <c r="G1" s="109"/>
      <c r="H1" s="109"/>
      <c r="I1" s="109"/>
      <c r="J1" s="109"/>
      <c r="K1" s="109"/>
      <c r="L1" s="109"/>
      <c r="M1" s="109"/>
      <c r="N1" s="109"/>
      <c r="O1" s="109"/>
      <c r="P1" s="109"/>
      <c r="Q1" s="109"/>
      <c r="R1" s="109"/>
      <c r="S1" s="109"/>
      <c r="T1" s="109"/>
      <c r="U1" s="109"/>
      <c r="V1" s="109"/>
      <c r="W1" s="109"/>
      <c r="X1" s="109"/>
      <c r="Y1" s="109"/>
    </row>
    <row r="3" spans="1:26" ht="15.75">
      <c r="A3" s="107" t="s">
        <v>13</v>
      </c>
      <c r="B3" s="107"/>
      <c r="C3" s="107"/>
      <c r="D3" s="107"/>
      <c r="E3" s="107"/>
      <c r="F3" s="107"/>
      <c r="G3" s="107"/>
      <c r="H3" s="107"/>
      <c r="I3" s="107"/>
      <c r="J3" s="107"/>
      <c r="K3" s="107"/>
      <c r="L3" s="107"/>
      <c r="M3" s="107"/>
      <c r="N3" s="108" t="s">
        <v>14</v>
      </c>
      <c r="O3" s="108"/>
      <c r="P3" s="108"/>
      <c r="Q3" s="108"/>
      <c r="R3" s="108"/>
      <c r="S3" s="108"/>
      <c r="T3" s="108"/>
      <c r="U3" s="108"/>
      <c r="V3" s="108"/>
      <c r="W3" s="108"/>
      <c r="X3" s="108"/>
      <c r="Y3" s="108"/>
    </row>
    <row r="4" spans="1:26" ht="15">
      <c r="A4" s="13"/>
      <c r="B4" s="13"/>
      <c r="C4" s="13"/>
      <c r="D4" s="13"/>
      <c r="E4" s="13"/>
      <c r="F4" s="13"/>
      <c r="G4" s="13"/>
      <c r="H4" s="13"/>
      <c r="I4" s="13"/>
      <c r="J4" s="13"/>
      <c r="K4" s="13"/>
      <c r="L4" s="13"/>
      <c r="M4" s="13"/>
      <c r="N4" s="12"/>
      <c r="O4" s="12"/>
      <c r="P4" s="12"/>
      <c r="Q4" s="12"/>
      <c r="R4" s="12"/>
      <c r="S4" s="12"/>
      <c r="T4" s="12"/>
      <c r="U4" s="12"/>
      <c r="V4" s="12"/>
      <c r="W4" s="12"/>
      <c r="X4" s="12"/>
      <c r="Y4" s="12"/>
    </row>
    <row r="5" spans="1:26" ht="15">
      <c r="A5" s="103" t="s">
        <v>12</v>
      </c>
      <c r="B5" s="103"/>
      <c r="C5" s="103"/>
      <c r="D5" s="103"/>
      <c r="E5" s="103"/>
      <c r="F5" s="103"/>
      <c r="G5" s="103"/>
      <c r="H5" s="103"/>
      <c r="I5" s="103"/>
      <c r="J5" s="103"/>
      <c r="K5" s="103"/>
      <c r="L5" s="103"/>
      <c r="M5" s="103"/>
      <c r="N5" s="112" t="s">
        <v>11</v>
      </c>
      <c r="O5" s="112"/>
      <c r="P5" s="112"/>
      <c r="Q5" s="112"/>
      <c r="R5" s="112"/>
      <c r="S5" s="112"/>
      <c r="T5" s="112"/>
      <c r="U5" s="112"/>
      <c r="V5" s="112"/>
      <c r="W5" s="112"/>
      <c r="X5" s="112"/>
      <c r="Y5" s="112"/>
      <c r="Z5" s="112"/>
    </row>
    <row r="6" spans="1:26" ht="18.75" customHeight="1">
      <c r="A6" s="104"/>
      <c r="B6" s="105"/>
      <c r="C6" s="105"/>
      <c r="D6" s="105"/>
      <c r="E6" s="105"/>
      <c r="F6" s="105"/>
      <c r="G6" s="105"/>
      <c r="H6" s="105"/>
      <c r="I6" s="105"/>
      <c r="J6" s="105"/>
      <c r="K6" s="105"/>
      <c r="L6" s="106"/>
      <c r="M6" s="110"/>
      <c r="N6" s="103"/>
      <c r="O6" s="103"/>
      <c r="P6" s="103"/>
      <c r="Q6" s="103"/>
      <c r="R6" s="103"/>
      <c r="S6" s="103"/>
      <c r="T6" s="103"/>
      <c r="U6" s="103"/>
      <c r="V6" s="103"/>
      <c r="W6" s="103"/>
      <c r="X6" s="103"/>
      <c r="Y6" s="103"/>
      <c r="Z6" s="103"/>
    </row>
    <row r="7" spans="1:26" ht="18.75" customHeight="1">
      <c r="A7" s="14"/>
      <c r="B7" s="14"/>
      <c r="C7" s="14"/>
      <c r="D7" s="14"/>
      <c r="E7" s="14"/>
      <c r="F7" s="14"/>
      <c r="G7" s="14"/>
      <c r="H7" s="14"/>
      <c r="I7" s="14"/>
      <c r="J7" s="14"/>
      <c r="K7" s="14"/>
      <c r="L7" s="14"/>
      <c r="M7" s="111"/>
      <c r="N7" s="103"/>
      <c r="O7" s="14"/>
      <c r="P7" s="14"/>
      <c r="Q7" s="14"/>
      <c r="R7" s="14"/>
      <c r="S7" s="14"/>
      <c r="T7" s="14"/>
      <c r="U7" s="14"/>
      <c r="V7" s="14"/>
      <c r="W7" s="14"/>
      <c r="X7" s="14"/>
      <c r="Y7" s="14"/>
      <c r="Z7" s="4"/>
    </row>
    <row r="8" spans="1:26" ht="18.75" customHeight="1">
      <c r="A8" s="104"/>
      <c r="B8" s="105"/>
      <c r="C8" s="105"/>
      <c r="D8" s="105"/>
      <c r="E8" s="105"/>
      <c r="F8" s="105"/>
      <c r="G8" s="105"/>
      <c r="H8" s="105"/>
      <c r="I8" s="105"/>
      <c r="J8" s="105"/>
      <c r="K8" s="105"/>
      <c r="L8" s="106"/>
      <c r="M8" s="103"/>
      <c r="N8" s="103"/>
      <c r="O8" s="103"/>
      <c r="P8" s="103"/>
      <c r="Q8" s="103"/>
      <c r="R8" s="103"/>
      <c r="S8" s="103"/>
      <c r="T8" s="103"/>
      <c r="U8" s="103"/>
      <c r="V8" s="103"/>
      <c r="W8" s="103"/>
      <c r="X8" s="103"/>
      <c r="Y8" s="103"/>
      <c r="Z8" s="103"/>
    </row>
    <row r="9" spans="1:26" ht="18.75" customHeight="1">
      <c r="A9" s="14"/>
      <c r="B9" s="14"/>
      <c r="C9" s="14"/>
      <c r="D9" s="14"/>
      <c r="E9" s="14"/>
      <c r="F9" s="14"/>
      <c r="G9" s="14"/>
      <c r="H9" s="14"/>
      <c r="I9" s="14"/>
      <c r="J9" s="14"/>
      <c r="K9" s="14"/>
      <c r="L9" s="14"/>
      <c r="M9" s="103"/>
      <c r="N9" s="103"/>
      <c r="O9" s="14"/>
      <c r="P9" s="14"/>
      <c r="Q9" s="14"/>
      <c r="R9" s="14"/>
      <c r="S9" s="14"/>
      <c r="T9" s="14"/>
      <c r="U9" s="14"/>
      <c r="V9" s="14"/>
      <c r="W9" s="14"/>
      <c r="X9" s="14"/>
      <c r="Y9" s="14"/>
      <c r="Z9" s="4"/>
    </row>
    <row r="10" spans="1:26" ht="18.75" customHeight="1">
      <c r="A10" s="104"/>
      <c r="B10" s="105"/>
      <c r="C10" s="105"/>
      <c r="D10" s="105"/>
      <c r="E10" s="105"/>
      <c r="F10" s="105"/>
      <c r="G10" s="105"/>
      <c r="H10" s="105"/>
      <c r="I10" s="105"/>
      <c r="J10" s="105"/>
      <c r="K10" s="105"/>
      <c r="L10" s="106"/>
      <c r="M10" s="103"/>
      <c r="N10" s="103"/>
      <c r="O10" s="103"/>
      <c r="P10" s="103"/>
      <c r="Q10" s="103"/>
      <c r="R10" s="103"/>
      <c r="S10" s="103"/>
      <c r="T10" s="103"/>
      <c r="U10" s="103"/>
      <c r="V10" s="103"/>
      <c r="W10" s="103"/>
      <c r="X10" s="103"/>
      <c r="Y10" s="103"/>
      <c r="Z10" s="103"/>
    </row>
    <row r="11" spans="1:26" ht="18.75" customHeight="1">
      <c r="A11" s="14"/>
      <c r="B11" s="14"/>
      <c r="C11" s="14"/>
      <c r="D11" s="14"/>
      <c r="E11" s="14"/>
      <c r="F11" s="14"/>
      <c r="G11" s="14"/>
      <c r="H11" s="14"/>
      <c r="I11" s="14"/>
      <c r="J11" s="14"/>
      <c r="K11" s="14"/>
      <c r="L11" s="14"/>
      <c r="M11" s="103"/>
      <c r="N11" s="103"/>
      <c r="O11" s="14"/>
      <c r="P11" s="14"/>
      <c r="Q11" s="14"/>
      <c r="R11" s="14"/>
      <c r="S11" s="14"/>
      <c r="T11" s="14"/>
      <c r="U11" s="14"/>
      <c r="V11" s="14"/>
      <c r="W11" s="14"/>
      <c r="X11" s="14"/>
      <c r="Y11" s="14"/>
      <c r="Z11" s="4"/>
    </row>
    <row r="12" spans="1:26" ht="22.5" customHeight="1">
      <c r="A12" s="15"/>
      <c r="B12" s="15"/>
      <c r="C12" s="15"/>
      <c r="D12" s="15"/>
      <c r="E12" s="15"/>
      <c r="F12" s="15"/>
      <c r="G12" s="15"/>
      <c r="H12" s="15"/>
      <c r="I12" s="15"/>
      <c r="J12" s="15"/>
      <c r="K12" s="15"/>
      <c r="L12" s="15"/>
      <c r="M12" s="14"/>
      <c r="N12" s="14"/>
      <c r="O12" s="15"/>
      <c r="P12" s="15"/>
      <c r="Q12" s="15"/>
      <c r="R12" s="15"/>
      <c r="S12" s="15"/>
      <c r="T12" s="15"/>
      <c r="U12" s="15"/>
      <c r="V12" s="15"/>
      <c r="W12" s="15"/>
      <c r="X12" s="15"/>
      <c r="Y12" s="15"/>
    </row>
    <row r="13" spans="1:26" ht="15">
      <c r="A13" s="15"/>
      <c r="B13" s="15"/>
      <c r="C13" s="15"/>
      <c r="D13" s="15"/>
      <c r="E13" s="15"/>
      <c r="F13" s="15"/>
      <c r="G13" s="15"/>
      <c r="H13" s="15"/>
      <c r="I13" s="15"/>
      <c r="J13" s="15"/>
      <c r="K13" s="15"/>
      <c r="L13" s="15"/>
      <c r="M13" s="15"/>
      <c r="N13" s="15"/>
      <c r="O13" s="15"/>
      <c r="P13" s="15"/>
      <c r="Q13" s="15"/>
      <c r="R13" s="15"/>
      <c r="S13" s="15"/>
      <c r="T13" s="15"/>
      <c r="U13" s="15"/>
      <c r="V13" s="15"/>
      <c r="W13" s="15"/>
      <c r="X13" s="15"/>
      <c r="Y13" s="15"/>
    </row>
    <row r="14" spans="1:26" ht="15.75">
      <c r="A14" s="107" t="s">
        <v>13</v>
      </c>
      <c r="B14" s="107"/>
      <c r="C14" s="107"/>
      <c r="D14" s="107"/>
      <c r="E14" s="107"/>
      <c r="F14" s="107"/>
      <c r="G14" s="107"/>
      <c r="H14" s="107"/>
      <c r="I14" s="107"/>
      <c r="J14" s="107"/>
      <c r="K14" s="107"/>
      <c r="L14" s="107"/>
      <c r="M14" s="107"/>
      <c r="N14" s="108" t="s">
        <v>14</v>
      </c>
      <c r="O14" s="108"/>
      <c r="P14" s="108"/>
      <c r="Q14" s="108"/>
      <c r="R14" s="108"/>
      <c r="S14" s="108"/>
      <c r="T14" s="108"/>
      <c r="U14" s="108"/>
      <c r="V14" s="108"/>
      <c r="W14" s="108"/>
      <c r="X14" s="108"/>
      <c r="Y14" s="108"/>
    </row>
    <row r="15" spans="1:26" ht="15">
      <c r="A15" s="13"/>
      <c r="B15" s="13"/>
      <c r="C15" s="13"/>
      <c r="D15" s="13"/>
      <c r="E15" s="13"/>
      <c r="F15" s="13"/>
      <c r="G15" s="13"/>
      <c r="H15" s="13"/>
      <c r="I15" s="13"/>
      <c r="J15" s="13"/>
      <c r="K15" s="13"/>
      <c r="L15" s="13"/>
      <c r="M15" s="13"/>
      <c r="N15" s="12"/>
      <c r="O15" s="12"/>
      <c r="P15" s="12"/>
      <c r="Q15" s="12"/>
      <c r="R15" s="12"/>
      <c r="S15" s="12"/>
      <c r="T15" s="12"/>
      <c r="U15" s="12"/>
      <c r="V15" s="12"/>
      <c r="W15" s="12"/>
      <c r="X15" s="12"/>
      <c r="Y15" s="12"/>
    </row>
    <row r="16" spans="1:26" ht="15">
      <c r="A16" s="103" t="s">
        <v>12</v>
      </c>
      <c r="B16" s="103"/>
      <c r="C16" s="103"/>
      <c r="D16" s="103"/>
      <c r="E16" s="103"/>
      <c r="F16" s="103"/>
      <c r="G16" s="103"/>
      <c r="H16" s="103"/>
      <c r="I16" s="103"/>
      <c r="J16" s="103"/>
      <c r="K16" s="103"/>
      <c r="L16" s="103"/>
      <c r="M16" s="103"/>
      <c r="N16" s="112" t="s">
        <v>11</v>
      </c>
      <c r="O16" s="112"/>
      <c r="P16" s="112"/>
      <c r="Q16" s="112"/>
      <c r="R16" s="112"/>
      <c r="S16" s="112"/>
      <c r="T16" s="112"/>
      <c r="U16" s="112"/>
      <c r="V16" s="112"/>
      <c r="W16" s="112"/>
      <c r="X16" s="112"/>
      <c r="Y16" s="112"/>
      <c r="Z16" s="112"/>
    </row>
    <row r="17" spans="1:26" ht="18.75" customHeight="1">
      <c r="A17" s="104"/>
      <c r="B17" s="105"/>
      <c r="C17" s="105"/>
      <c r="D17" s="105"/>
      <c r="E17" s="105"/>
      <c r="F17" s="105"/>
      <c r="G17" s="105"/>
      <c r="H17" s="105"/>
      <c r="I17" s="105"/>
      <c r="J17" s="105"/>
      <c r="K17" s="105"/>
      <c r="L17" s="106"/>
      <c r="M17" s="110"/>
      <c r="N17" s="103"/>
      <c r="O17" s="103"/>
      <c r="P17" s="103"/>
      <c r="Q17" s="103"/>
      <c r="R17" s="103"/>
      <c r="S17" s="103"/>
      <c r="T17" s="103"/>
      <c r="U17" s="103"/>
      <c r="V17" s="103"/>
      <c r="W17" s="103"/>
      <c r="X17" s="103"/>
      <c r="Y17" s="103"/>
      <c r="Z17" s="103"/>
    </row>
    <row r="18" spans="1:26" ht="18.75" customHeight="1">
      <c r="A18" s="14"/>
      <c r="B18" s="14"/>
      <c r="C18" s="14"/>
      <c r="D18" s="14"/>
      <c r="E18" s="14"/>
      <c r="F18" s="14"/>
      <c r="G18" s="14"/>
      <c r="H18" s="14"/>
      <c r="I18" s="14"/>
      <c r="J18" s="14"/>
      <c r="K18" s="14"/>
      <c r="L18" s="14"/>
      <c r="M18" s="111"/>
      <c r="N18" s="103"/>
      <c r="O18" s="14"/>
      <c r="P18" s="14"/>
      <c r="Q18" s="14"/>
      <c r="R18" s="14"/>
      <c r="S18" s="14"/>
      <c r="T18" s="14"/>
      <c r="U18" s="14"/>
      <c r="V18" s="14"/>
      <c r="W18" s="14"/>
      <c r="X18" s="14"/>
      <c r="Y18" s="14"/>
      <c r="Z18" s="4"/>
    </row>
    <row r="19" spans="1:26" ht="18.75" customHeight="1">
      <c r="A19" s="104"/>
      <c r="B19" s="105"/>
      <c r="C19" s="105"/>
      <c r="D19" s="105"/>
      <c r="E19" s="105"/>
      <c r="F19" s="105"/>
      <c r="G19" s="105"/>
      <c r="H19" s="105"/>
      <c r="I19" s="105"/>
      <c r="J19" s="105"/>
      <c r="K19" s="105"/>
      <c r="L19" s="106"/>
      <c r="M19" s="103"/>
      <c r="N19" s="103"/>
      <c r="O19" s="103"/>
      <c r="P19" s="103"/>
      <c r="Q19" s="103"/>
      <c r="R19" s="103"/>
      <c r="S19" s="103"/>
      <c r="T19" s="103"/>
      <c r="U19" s="103"/>
      <c r="V19" s="103"/>
      <c r="W19" s="103"/>
      <c r="X19" s="103"/>
      <c r="Y19" s="103"/>
      <c r="Z19" s="103"/>
    </row>
    <row r="20" spans="1:26" ht="18.75" customHeight="1">
      <c r="A20" s="14"/>
      <c r="B20" s="14"/>
      <c r="C20" s="14"/>
      <c r="D20" s="14"/>
      <c r="E20" s="14"/>
      <c r="F20" s="14"/>
      <c r="G20" s="14"/>
      <c r="H20" s="14"/>
      <c r="I20" s="14"/>
      <c r="J20" s="14"/>
      <c r="K20" s="14"/>
      <c r="L20" s="14"/>
      <c r="M20" s="103"/>
      <c r="N20" s="103"/>
      <c r="O20" s="14"/>
      <c r="P20" s="14"/>
      <c r="Q20" s="14"/>
      <c r="R20" s="14"/>
      <c r="S20" s="14"/>
      <c r="T20" s="14"/>
      <c r="U20" s="14"/>
      <c r="V20" s="14"/>
      <c r="W20" s="14"/>
      <c r="X20" s="14"/>
      <c r="Y20" s="14"/>
      <c r="Z20" s="4"/>
    </row>
    <row r="21" spans="1:26" ht="18.75" customHeight="1">
      <c r="A21" s="104"/>
      <c r="B21" s="105"/>
      <c r="C21" s="105"/>
      <c r="D21" s="105"/>
      <c r="E21" s="105"/>
      <c r="F21" s="105"/>
      <c r="G21" s="105"/>
      <c r="H21" s="105"/>
      <c r="I21" s="105"/>
      <c r="J21" s="105"/>
      <c r="K21" s="105"/>
      <c r="L21" s="106"/>
      <c r="M21" s="103"/>
      <c r="N21" s="103"/>
      <c r="O21" s="103"/>
      <c r="P21" s="103"/>
      <c r="Q21" s="103"/>
      <c r="R21" s="103"/>
      <c r="S21" s="103"/>
      <c r="T21" s="103"/>
      <c r="U21" s="103"/>
      <c r="V21" s="103"/>
      <c r="W21" s="103"/>
      <c r="X21" s="103"/>
      <c r="Y21" s="103"/>
      <c r="Z21" s="103"/>
    </row>
    <row r="22" spans="1:26" ht="18.75" customHeight="1">
      <c r="A22" s="14"/>
      <c r="B22" s="14"/>
      <c r="C22" s="14"/>
      <c r="D22" s="14"/>
      <c r="E22" s="14"/>
      <c r="F22" s="14"/>
      <c r="G22" s="14"/>
      <c r="H22" s="14"/>
      <c r="I22" s="14"/>
      <c r="J22" s="14"/>
      <c r="K22" s="14"/>
      <c r="L22" s="14"/>
      <c r="M22" s="103"/>
      <c r="N22" s="103"/>
      <c r="O22" s="14"/>
      <c r="P22" s="14"/>
      <c r="Q22" s="14"/>
      <c r="R22" s="14"/>
      <c r="S22" s="14"/>
      <c r="T22" s="14"/>
      <c r="U22" s="14"/>
      <c r="V22" s="14"/>
      <c r="W22" s="14"/>
      <c r="X22" s="14"/>
      <c r="Y22" s="14"/>
      <c r="Z22" s="4"/>
    </row>
    <row r="23" spans="1:26" ht="22.5" customHeight="1">
      <c r="A23" s="15"/>
      <c r="B23" s="15"/>
      <c r="C23" s="15"/>
      <c r="D23" s="15"/>
      <c r="E23" s="15"/>
      <c r="F23" s="15"/>
      <c r="G23" s="15"/>
      <c r="H23" s="15"/>
      <c r="I23" s="15"/>
      <c r="J23" s="15"/>
      <c r="K23" s="15"/>
      <c r="L23" s="15"/>
      <c r="M23" s="14"/>
      <c r="N23" s="14"/>
      <c r="O23" s="15"/>
      <c r="P23" s="15"/>
      <c r="Q23" s="15"/>
      <c r="R23" s="15"/>
      <c r="S23" s="15"/>
      <c r="T23" s="15"/>
      <c r="U23" s="15"/>
      <c r="V23" s="15"/>
      <c r="W23" s="15"/>
      <c r="X23" s="15"/>
      <c r="Y23" s="15"/>
    </row>
    <row r="24" spans="1:26" ht="15">
      <c r="A24" s="15"/>
      <c r="B24" s="15"/>
      <c r="C24" s="15"/>
      <c r="D24" s="15"/>
      <c r="E24" s="15"/>
      <c r="F24" s="15"/>
      <c r="G24" s="15"/>
      <c r="H24" s="15"/>
      <c r="I24" s="15"/>
      <c r="J24" s="15"/>
      <c r="K24" s="15"/>
      <c r="L24" s="15"/>
      <c r="M24" s="15"/>
      <c r="N24" s="15"/>
      <c r="O24" s="15"/>
      <c r="P24" s="15"/>
      <c r="Q24" s="15"/>
      <c r="R24" s="15"/>
      <c r="S24" s="15"/>
      <c r="T24" s="15"/>
      <c r="U24" s="15"/>
      <c r="V24" s="15"/>
      <c r="W24" s="15"/>
      <c r="X24" s="15"/>
      <c r="Y24" s="15"/>
    </row>
    <row r="25" spans="1:26" ht="15.75">
      <c r="A25" s="107" t="s">
        <v>13</v>
      </c>
      <c r="B25" s="107"/>
      <c r="C25" s="107"/>
      <c r="D25" s="107"/>
      <c r="E25" s="107"/>
      <c r="F25" s="107"/>
      <c r="G25" s="107"/>
      <c r="H25" s="107"/>
      <c r="I25" s="107"/>
      <c r="J25" s="107"/>
      <c r="K25" s="107"/>
      <c r="L25" s="107"/>
      <c r="M25" s="107"/>
      <c r="N25" s="108" t="s">
        <v>14</v>
      </c>
      <c r="O25" s="108"/>
      <c r="P25" s="108"/>
      <c r="Q25" s="108"/>
      <c r="R25" s="108"/>
      <c r="S25" s="108"/>
      <c r="T25" s="108"/>
      <c r="U25" s="108"/>
      <c r="V25" s="108"/>
      <c r="W25" s="108"/>
      <c r="X25" s="108"/>
      <c r="Y25" s="108"/>
    </row>
    <row r="26" spans="1:26" ht="15">
      <c r="A26" s="13"/>
      <c r="B26" s="13"/>
      <c r="C26" s="13"/>
      <c r="D26" s="13"/>
      <c r="E26" s="13"/>
      <c r="F26" s="13"/>
      <c r="G26" s="13"/>
      <c r="H26" s="13"/>
      <c r="I26" s="13"/>
      <c r="J26" s="13"/>
      <c r="K26" s="13"/>
      <c r="L26" s="13"/>
      <c r="M26" s="13"/>
      <c r="N26" s="12"/>
      <c r="O26" s="12"/>
      <c r="P26" s="12"/>
      <c r="Q26" s="12"/>
      <c r="R26" s="12"/>
      <c r="S26" s="12"/>
      <c r="T26" s="12"/>
      <c r="U26" s="12"/>
      <c r="V26" s="12"/>
      <c r="W26" s="12"/>
      <c r="X26" s="12"/>
      <c r="Y26" s="12"/>
    </row>
    <row r="27" spans="1:26" ht="15">
      <c r="A27" s="103" t="s">
        <v>12</v>
      </c>
      <c r="B27" s="103"/>
      <c r="C27" s="103"/>
      <c r="D27" s="103"/>
      <c r="E27" s="103"/>
      <c r="F27" s="103"/>
      <c r="G27" s="103"/>
      <c r="H27" s="103"/>
      <c r="I27" s="103"/>
      <c r="J27" s="103"/>
      <c r="K27" s="103"/>
      <c r="L27" s="103"/>
      <c r="M27" s="103"/>
      <c r="N27" s="112" t="s">
        <v>11</v>
      </c>
      <c r="O27" s="112"/>
      <c r="P27" s="112"/>
      <c r="Q27" s="112"/>
      <c r="R27" s="112"/>
      <c r="S27" s="112"/>
      <c r="T27" s="112"/>
      <c r="U27" s="112"/>
      <c r="V27" s="112"/>
      <c r="W27" s="112"/>
      <c r="X27" s="112"/>
      <c r="Y27" s="112"/>
      <c r="Z27" s="112"/>
    </row>
    <row r="28" spans="1:26" ht="18.75" customHeight="1">
      <c r="A28" s="104"/>
      <c r="B28" s="105"/>
      <c r="C28" s="105"/>
      <c r="D28" s="105"/>
      <c r="E28" s="105"/>
      <c r="F28" s="105"/>
      <c r="G28" s="105"/>
      <c r="H28" s="105"/>
      <c r="I28" s="105"/>
      <c r="J28" s="105"/>
      <c r="K28" s="105"/>
      <c r="L28" s="106"/>
      <c r="M28" s="110"/>
      <c r="N28" s="103"/>
      <c r="O28" s="103"/>
      <c r="P28" s="103"/>
      <c r="Q28" s="103"/>
      <c r="R28" s="103"/>
      <c r="S28" s="103"/>
      <c r="T28" s="103"/>
      <c r="U28" s="103"/>
      <c r="V28" s="103"/>
      <c r="W28" s="103"/>
      <c r="X28" s="103"/>
      <c r="Y28" s="103"/>
      <c r="Z28" s="103"/>
    </row>
    <row r="29" spans="1:26" ht="18.75" customHeight="1">
      <c r="A29" s="14"/>
      <c r="B29" s="14"/>
      <c r="C29" s="14"/>
      <c r="D29" s="14"/>
      <c r="E29" s="14"/>
      <c r="F29" s="14"/>
      <c r="G29" s="14"/>
      <c r="H29" s="14"/>
      <c r="I29" s="14"/>
      <c r="J29" s="14"/>
      <c r="K29" s="14"/>
      <c r="L29" s="14"/>
      <c r="M29" s="111"/>
      <c r="N29" s="103"/>
      <c r="O29" s="14"/>
      <c r="P29" s="14"/>
      <c r="Q29" s="14"/>
      <c r="R29" s="14"/>
      <c r="S29" s="14"/>
      <c r="T29" s="14"/>
      <c r="U29" s="14"/>
      <c r="V29" s="14"/>
      <c r="W29" s="14"/>
      <c r="X29" s="14"/>
      <c r="Y29" s="14"/>
      <c r="Z29" s="4"/>
    </row>
    <row r="30" spans="1:26" ht="18.75" customHeight="1">
      <c r="A30" s="104"/>
      <c r="B30" s="105"/>
      <c r="C30" s="105"/>
      <c r="D30" s="105"/>
      <c r="E30" s="105"/>
      <c r="F30" s="105"/>
      <c r="G30" s="105"/>
      <c r="H30" s="105"/>
      <c r="I30" s="105"/>
      <c r="J30" s="105"/>
      <c r="K30" s="105"/>
      <c r="L30" s="106"/>
      <c r="M30" s="103"/>
      <c r="N30" s="103"/>
      <c r="O30" s="103"/>
      <c r="P30" s="103"/>
      <c r="Q30" s="103"/>
      <c r="R30" s="103"/>
      <c r="S30" s="103"/>
      <c r="T30" s="103"/>
      <c r="U30" s="103"/>
      <c r="V30" s="103"/>
      <c r="W30" s="103"/>
      <c r="X30" s="103"/>
      <c r="Y30" s="103"/>
      <c r="Z30" s="103"/>
    </row>
    <row r="31" spans="1:26" ht="18.75" customHeight="1">
      <c r="A31" s="14"/>
      <c r="B31" s="14"/>
      <c r="C31" s="14"/>
      <c r="D31" s="14"/>
      <c r="E31" s="14"/>
      <c r="F31" s="14"/>
      <c r="G31" s="14"/>
      <c r="H31" s="14"/>
      <c r="I31" s="14"/>
      <c r="J31" s="14"/>
      <c r="K31" s="14"/>
      <c r="L31" s="14"/>
      <c r="M31" s="103"/>
      <c r="N31" s="103"/>
      <c r="O31" s="14"/>
      <c r="P31" s="14"/>
      <c r="Q31" s="14"/>
      <c r="R31" s="14"/>
      <c r="S31" s="14"/>
      <c r="T31" s="14"/>
      <c r="U31" s="14"/>
      <c r="V31" s="14"/>
      <c r="W31" s="14"/>
      <c r="X31" s="14"/>
      <c r="Y31" s="14"/>
      <c r="Z31" s="4"/>
    </row>
    <row r="32" spans="1:26" ht="18.75" customHeight="1">
      <c r="A32" s="104"/>
      <c r="B32" s="105"/>
      <c r="C32" s="105"/>
      <c r="D32" s="105"/>
      <c r="E32" s="105"/>
      <c r="F32" s="105"/>
      <c r="G32" s="105"/>
      <c r="H32" s="105"/>
      <c r="I32" s="105"/>
      <c r="J32" s="105"/>
      <c r="K32" s="105"/>
      <c r="L32" s="106"/>
      <c r="M32" s="103"/>
      <c r="N32" s="103"/>
      <c r="O32" s="103"/>
      <c r="P32" s="103"/>
      <c r="Q32" s="103"/>
      <c r="R32" s="103"/>
      <c r="S32" s="103"/>
      <c r="T32" s="103"/>
      <c r="U32" s="103"/>
      <c r="V32" s="103"/>
      <c r="W32" s="103"/>
      <c r="X32" s="103"/>
      <c r="Y32" s="103"/>
      <c r="Z32" s="103"/>
    </row>
    <row r="33" spans="1:26" ht="18.75" customHeight="1">
      <c r="A33" s="14"/>
      <c r="B33" s="14"/>
      <c r="C33" s="14"/>
      <c r="D33" s="14"/>
      <c r="E33" s="14"/>
      <c r="F33" s="14"/>
      <c r="G33" s="14"/>
      <c r="H33" s="14"/>
      <c r="I33" s="14"/>
      <c r="J33" s="14"/>
      <c r="K33" s="14"/>
      <c r="L33" s="14"/>
      <c r="M33" s="103"/>
      <c r="N33" s="103"/>
      <c r="O33" s="14"/>
      <c r="P33" s="14"/>
      <c r="Q33" s="14"/>
      <c r="R33" s="14"/>
      <c r="S33" s="14"/>
      <c r="T33" s="14"/>
      <c r="U33" s="14"/>
      <c r="V33" s="14"/>
      <c r="W33" s="14"/>
      <c r="X33" s="14"/>
      <c r="Y33" s="14"/>
      <c r="Z33" s="4"/>
    </row>
    <row r="34" spans="1:26" ht="22.5" customHeight="1">
      <c r="A34" s="15"/>
      <c r="B34" s="15"/>
      <c r="C34" s="15"/>
      <c r="D34" s="15"/>
      <c r="E34" s="15"/>
      <c r="F34" s="15"/>
      <c r="G34" s="15"/>
      <c r="H34" s="15"/>
      <c r="I34" s="15"/>
      <c r="J34" s="15"/>
      <c r="K34" s="15"/>
      <c r="L34" s="15"/>
      <c r="M34" s="14"/>
      <c r="N34" s="14"/>
      <c r="O34" s="15"/>
      <c r="P34" s="15"/>
      <c r="Q34" s="15"/>
      <c r="R34" s="15"/>
      <c r="S34" s="15"/>
      <c r="T34" s="15"/>
      <c r="U34" s="15"/>
      <c r="V34" s="15"/>
      <c r="W34" s="15"/>
      <c r="X34" s="15"/>
      <c r="Y34" s="15"/>
    </row>
    <row r="35" spans="1:26" ht="15">
      <c r="A35" s="15"/>
      <c r="B35" s="15"/>
      <c r="C35" s="15"/>
      <c r="D35" s="15"/>
      <c r="E35" s="15"/>
      <c r="F35" s="15"/>
      <c r="G35" s="15"/>
      <c r="H35" s="15"/>
      <c r="I35" s="15"/>
      <c r="J35" s="15"/>
      <c r="K35" s="15"/>
      <c r="L35" s="15"/>
      <c r="M35" s="15"/>
      <c r="N35" s="15"/>
      <c r="O35" s="15"/>
      <c r="P35" s="15"/>
      <c r="Q35" s="15"/>
      <c r="R35" s="15"/>
      <c r="S35" s="15"/>
      <c r="T35" s="15"/>
      <c r="U35" s="15"/>
      <c r="V35" s="15"/>
      <c r="W35" s="15"/>
      <c r="X35" s="15"/>
      <c r="Y35" s="15"/>
    </row>
    <row r="36" spans="1:26" ht="15.75">
      <c r="A36" s="107" t="s">
        <v>13</v>
      </c>
      <c r="B36" s="107"/>
      <c r="C36" s="107"/>
      <c r="D36" s="107"/>
      <c r="E36" s="107"/>
      <c r="F36" s="107"/>
      <c r="G36" s="107"/>
      <c r="H36" s="107"/>
      <c r="I36" s="107"/>
      <c r="J36" s="107"/>
      <c r="K36" s="107"/>
      <c r="L36" s="107"/>
      <c r="M36" s="107"/>
      <c r="N36" s="108" t="s">
        <v>14</v>
      </c>
      <c r="O36" s="108"/>
      <c r="P36" s="108"/>
      <c r="Q36" s="108"/>
      <c r="R36" s="108"/>
      <c r="S36" s="108"/>
      <c r="T36" s="108"/>
      <c r="U36" s="108"/>
      <c r="V36" s="108"/>
      <c r="W36" s="108"/>
      <c r="X36" s="108"/>
      <c r="Y36" s="108"/>
    </row>
    <row r="37" spans="1:26" ht="15">
      <c r="A37" s="13"/>
      <c r="B37" s="13"/>
      <c r="C37" s="13"/>
      <c r="D37" s="13"/>
      <c r="E37" s="13"/>
      <c r="F37" s="13"/>
      <c r="G37" s="13"/>
      <c r="H37" s="13"/>
      <c r="I37" s="13"/>
      <c r="J37" s="13"/>
      <c r="K37" s="13"/>
      <c r="L37" s="13"/>
      <c r="M37" s="13"/>
      <c r="N37" s="12"/>
      <c r="O37" s="12"/>
      <c r="P37" s="12"/>
      <c r="Q37" s="12"/>
      <c r="R37" s="12"/>
      <c r="S37" s="12"/>
      <c r="T37" s="12"/>
      <c r="U37" s="12"/>
      <c r="V37" s="12"/>
      <c r="W37" s="12"/>
      <c r="X37" s="12"/>
      <c r="Y37" s="12"/>
    </row>
    <row r="38" spans="1:26" ht="15">
      <c r="A38" s="103" t="s">
        <v>12</v>
      </c>
      <c r="B38" s="103"/>
      <c r="C38" s="103"/>
      <c r="D38" s="103"/>
      <c r="E38" s="103"/>
      <c r="F38" s="103"/>
      <c r="G38" s="103"/>
      <c r="H38" s="103"/>
      <c r="I38" s="103"/>
      <c r="J38" s="103"/>
      <c r="K38" s="103"/>
      <c r="L38" s="103"/>
      <c r="M38" s="103"/>
      <c r="N38" s="112" t="s">
        <v>11</v>
      </c>
      <c r="O38" s="112"/>
      <c r="P38" s="112"/>
      <c r="Q38" s="112"/>
      <c r="R38" s="112"/>
      <c r="S38" s="112"/>
      <c r="T38" s="112"/>
      <c r="U38" s="112"/>
      <c r="V38" s="112"/>
      <c r="W38" s="112"/>
      <c r="X38" s="112"/>
      <c r="Y38" s="112"/>
      <c r="Z38" s="112"/>
    </row>
    <row r="39" spans="1:26" ht="18.75" customHeight="1">
      <c r="A39" s="104"/>
      <c r="B39" s="105"/>
      <c r="C39" s="105"/>
      <c r="D39" s="105"/>
      <c r="E39" s="105"/>
      <c r="F39" s="105"/>
      <c r="G39" s="105"/>
      <c r="H39" s="105"/>
      <c r="I39" s="105"/>
      <c r="J39" s="105"/>
      <c r="K39" s="105"/>
      <c r="L39" s="106"/>
      <c r="M39" s="110"/>
      <c r="N39" s="103"/>
      <c r="O39" s="103"/>
      <c r="P39" s="103"/>
      <c r="Q39" s="103"/>
      <c r="R39" s="103"/>
      <c r="S39" s="103"/>
      <c r="T39" s="103"/>
      <c r="U39" s="103"/>
      <c r="V39" s="103"/>
      <c r="W39" s="103"/>
      <c r="X39" s="103"/>
      <c r="Y39" s="103"/>
      <c r="Z39" s="103"/>
    </row>
    <row r="40" spans="1:26" ht="18.75" customHeight="1">
      <c r="A40" s="14"/>
      <c r="B40" s="14"/>
      <c r="C40" s="14"/>
      <c r="D40" s="14"/>
      <c r="E40" s="14"/>
      <c r="F40" s="14"/>
      <c r="G40" s="14"/>
      <c r="H40" s="14"/>
      <c r="I40" s="14"/>
      <c r="J40" s="14"/>
      <c r="K40" s="14"/>
      <c r="L40" s="14"/>
      <c r="M40" s="111"/>
      <c r="N40" s="103"/>
      <c r="O40" s="14"/>
      <c r="P40" s="14"/>
      <c r="Q40" s="14"/>
      <c r="R40" s="14"/>
      <c r="S40" s="14"/>
      <c r="T40" s="14"/>
      <c r="U40" s="14"/>
      <c r="V40" s="14"/>
      <c r="W40" s="14"/>
      <c r="X40" s="14"/>
      <c r="Y40" s="14"/>
      <c r="Z40" s="4"/>
    </row>
    <row r="41" spans="1:26" ht="18.75" customHeight="1">
      <c r="A41" s="104"/>
      <c r="B41" s="105"/>
      <c r="C41" s="105"/>
      <c r="D41" s="105"/>
      <c r="E41" s="105"/>
      <c r="F41" s="105"/>
      <c r="G41" s="105"/>
      <c r="H41" s="105"/>
      <c r="I41" s="105"/>
      <c r="J41" s="105"/>
      <c r="K41" s="105"/>
      <c r="L41" s="106"/>
      <c r="M41" s="103"/>
      <c r="N41" s="103"/>
      <c r="O41" s="103"/>
      <c r="P41" s="103"/>
      <c r="Q41" s="103"/>
      <c r="R41" s="103"/>
      <c r="S41" s="103"/>
      <c r="T41" s="103"/>
      <c r="U41" s="103"/>
      <c r="V41" s="103"/>
      <c r="W41" s="103"/>
      <c r="X41" s="103"/>
      <c r="Y41" s="103"/>
      <c r="Z41" s="103"/>
    </row>
    <row r="42" spans="1:26" ht="18.75" customHeight="1">
      <c r="A42" s="14"/>
      <c r="B42" s="14"/>
      <c r="C42" s="14"/>
      <c r="D42" s="14"/>
      <c r="E42" s="14"/>
      <c r="F42" s="14"/>
      <c r="G42" s="14"/>
      <c r="H42" s="14"/>
      <c r="I42" s="14"/>
      <c r="J42" s="14"/>
      <c r="K42" s="14"/>
      <c r="L42" s="14"/>
      <c r="M42" s="103"/>
      <c r="N42" s="103"/>
      <c r="O42" s="14"/>
      <c r="P42" s="14"/>
      <c r="Q42" s="14"/>
      <c r="R42" s="14"/>
      <c r="S42" s="14"/>
      <c r="T42" s="14"/>
      <c r="U42" s="14"/>
      <c r="V42" s="14"/>
      <c r="W42" s="14"/>
      <c r="X42" s="14"/>
      <c r="Y42" s="14"/>
      <c r="Z42" s="4"/>
    </row>
    <row r="43" spans="1:26" ht="18.75" customHeight="1">
      <c r="A43" s="104"/>
      <c r="B43" s="105"/>
      <c r="C43" s="105"/>
      <c r="D43" s="105"/>
      <c r="E43" s="105"/>
      <c r="F43" s="105"/>
      <c r="G43" s="105"/>
      <c r="H43" s="105"/>
      <c r="I43" s="105"/>
      <c r="J43" s="105"/>
      <c r="K43" s="105"/>
      <c r="L43" s="106"/>
      <c r="M43" s="103"/>
      <c r="N43" s="103"/>
      <c r="O43" s="103"/>
      <c r="P43" s="103"/>
      <c r="Q43" s="103"/>
      <c r="R43" s="103"/>
      <c r="S43" s="103"/>
      <c r="T43" s="103"/>
      <c r="U43" s="103"/>
      <c r="V43" s="103"/>
      <c r="W43" s="103"/>
      <c r="X43" s="103"/>
      <c r="Y43" s="103"/>
      <c r="Z43" s="103"/>
    </row>
    <row r="44" spans="1:26" ht="18.75" customHeight="1">
      <c r="A44" s="14"/>
      <c r="B44" s="14"/>
      <c r="C44" s="14"/>
      <c r="D44" s="14"/>
      <c r="E44" s="14"/>
      <c r="F44" s="14"/>
      <c r="G44" s="14"/>
      <c r="H44" s="14"/>
      <c r="I44" s="14"/>
      <c r="J44" s="14"/>
      <c r="K44" s="14"/>
      <c r="L44" s="14"/>
      <c r="M44" s="103"/>
      <c r="N44" s="103"/>
      <c r="O44" s="14"/>
      <c r="P44" s="14"/>
      <c r="Q44" s="14"/>
      <c r="R44" s="14"/>
      <c r="S44" s="14"/>
      <c r="T44" s="14"/>
      <c r="U44" s="14"/>
      <c r="V44" s="14"/>
      <c r="W44" s="14"/>
      <c r="X44" s="14"/>
      <c r="Y44" s="14"/>
      <c r="Z44" s="4"/>
    </row>
    <row r="45" spans="1:26" ht="22.5" customHeight="1">
      <c r="A45" s="15"/>
      <c r="B45" s="15"/>
      <c r="C45" s="15"/>
      <c r="D45" s="15"/>
      <c r="E45" s="15"/>
      <c r="F45" s="15"/>
      <c r="G45" s="15"/>
      <c r="H45" s="15"/>
      <c r="I45" s="15"/>
      <c r="J45" s="15"/>
      <c r="K45" s="15"/>
      <c r="L45" s="15"/>
      <c r="M45" s="14"/>
      <c r="N45" s="14"/>
      <c r="O45" s="15"/>
      <c r="P45" s="15"/>
      <c r="Q45" s="15"/>
      <c r="R45" s="15"/>
      <c r="S45" s="15"/>
      <c r="T45" s="15"/>
      <c r="U45" s="15"/>
      <c r="V45" s="15"/>
      <c r="W45" s="15"/>
      <c r="X45" s="15"/>
      <c r="Y45" s="15"/>
    </row>
    <row r="46" spans="1:26" ht="15">
      <c r="A46" s="15"/>
      <c r="B46" s="15"/>
      <c r="C46" s="15"/>
      <c r="D46" s="15"/>
      <c r="E46" s="15"/>
      <c r="F46" s="15"/>
      <c r="G46" s="15"/>
      <c r="H46" s="15"/>
      <c r="I46" s="15"/>
      <c r="J46" s="15"/>
      <c r="K46" s="15"/>
      <c r="L46" s="15"/>
      <c r="M46" s="15"/>
      <c r="N46" s="15"/>
      <c r="O46" s="15"/>
      <c r="P46" s="15"/>
      <c r="Q46" s="15"/>
      <c r="R46" s="15"/>
      <c r="S46" s="15"/>
      <c r="T46" s="15"/>
      <c r="U46" s="15"/>
      <c r="V46" s="15"/>
      <c r="W46" s="15"/>
      <c r="X46" s="15"/>
      <c r="Y46" s="15"/>
    </row>
    <row r="47" spans="1:26" ht="18.75">
      <c r="A47" s="109" t="s">
        <v>15</v>
      </c>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row>
    <row r="49" spans="1:25" ht="18.75">
      <c r="A49" s="98" t="s">
        <v>13</v>
      </c>
      <c r="B49" s="98"/>
      <c r="C49" s="98"/>
      <c r="D49" s="98"/>
      <c r="E49" s="98"/>
      <c r="F49" s="98"/>
      <c r="G49" s="98"/>
      <c r="H49" s="98"/>
      <c r="I49" s="98"/>
      <c r="J49" s="98"/>
      <c r="K49" s="98"/>
      <c r="L49" s="98"/>
      <c r="M49" s="98"/>
      <c r="N49" s="98"/>
      <c r="O49" s="98"/>
      <c r="P49" s="98"/>
      <c r="Q49" s="98"/>
      <c r="R49" s="98"/>
      <c r="S49" s="98"/>
      <c r="T49" s="98"/>
      <c r="U49" s="22"/>
      <c r="V49" s="22"/>
      <c r="W49" s="22"/>
      <c r="X49" s="22"/>
      <c r="Y49" s="22"/>
    </row>
    <row r="50" spans="1:25" ht="18.75">
      <c r="A50" s="16"/>
      <c r="B50" s="16"/>
      <c r="C50" s="16"/>
      <c r="D50" s="16"/>
      <c r="E50" s="16"/>
      <c r="F50" s="16"/>
      <c r="G50" s="16"/>
      <c r="H50" s="16"/>
      <c r="I50" s="16"/>
      <c r="J50" s="16"/>
      <c r="K50" s="16"/>
      <c r="L50" s="16"/>
      <c r="M50" s="16"/>
      <c r="N50" s="17"/>
      <c r="O50" s="17"/>
      <c r="P50" s="17"/>
      <c r="Q50" s="17"/>
      <c r="R50" s="17"/>
      <c r="S50" s="17"/>
      <c r="T50" s="17"/>
      <c r="U50" s="17"/>
      <c r="V50" s="17"/>
      <c r="W50" s="17"/>
      <c r="X50" s="17"/>
      <c r="Y50" s="17"/>
    </row>
    <row r="51" spans="1:25" ht="18.75">
      <c r="A51" s="23" t="s">
        <v>7</v>
      </c>
      <c r="B51" s="99" t="s">
        <v>11</v>
      </c>
      <c r="C51" s="100"/>
      <c r="D51" s="100"/>
      <c r="E51" s="100"/>
      <c r="F51" s="100"/>
      <c r="G51" s="100"/>
      <c r="H51" s="100"/>
      <c r="I51" s="100"/>
      <c r="J51" s="100"/>
      <c r="K51" s="100"/>
      <c r="L51" s="100"/>
      <c r="M51" s="101"/>
      <c r="N51" s="102" t="s">
        <v>16</v>
      </c>
      <c r="O51" s="102"/>
      <c r="P51" s="102"/>
      <c r="Q51" s="102"/>
      <c r="R51" s="102"/>
      <c r="S51" s="102"/>
      <c r="T51" s="102"/>
      <c r="U51" s="18"/>
      <c r="V51" s="18"/>
      <c r="W51" s="18"/>
      <c r="X51" s="18"/>
      <c r="Y51" s="18"/>
    </row>
    <row r="52" spans="1:25" ht="18.75">
      <c r="A52" s="19">
        <v>1</v>
      </c>
      <c r="B52" s="88"/>
      <c r="C52" s="88"/>
      <c r="D52" s="88"/>
      <c r="E52" s="88"/>
      <c r="F52" s="88"/>
      <c r="G52" s="88"/>
      <c r="H52" s="88"/>
      <c r="I52" s="88"/>
      <c r="J52" s="88"/>
      <c r="K52" s="88"/>
      <c r="L52" s="88"/>
      <c r="M52" s="88"/>
      <c r="N52" s="89"/>
      <c r="O52" s="90"/>
      <c r="P52" s="90"/>
      <c r="Q52" s="90"/>
      <c r="R52" s="90"/>
      <c r="S52" s="90"/>
      <c r="T52" s="91"/>
      <c r="U52" s="18"/>
      <c r="V52" s="18"/>
      <c r="W52" s="18"/>
      <c r="X52" s="18"/>
      <c r="Y52" s="18"/>
    </row>
    <row r="53" spans="1:25" ht="18.75">
      <c r="A53" s="19">
        <v>2</v>
      </c>
      <c r="B53" s="88"/>
      <c r="C53" s="88"/>
      <c r="D53" s="88"/>
      <c r="E53" s="88"/>
      <c r="F53" s="88"/>
      <c r="G53" s="88"/>
      <c r="H53" s="88"/>
      <c r="I53" s="88"/>
      <c r="J53" s="88"/>
      <c r="K53" s="88"/>
      <c r="L53" s="88"/>
      <c r="M53" s="88"/>
      <c r="N53" s="92"/>
      <c r="O53" s="93"/>
      <c r="P53" s="93"/>
      <c r="Q53" s="93"/>
      <c r="R53" s="93"/>
      <c r="S53" s="93"/>
      <c r="T53" s="94"/>
      <c r="U53" s="20"/>
      <c r="V53" s="20"/>
      <c r="W53" s="20"/>
      <c r="X53" s="20"/>
      <c r="Y53" s="20"/>
    </row>
    <row r="54" spans="1:25" ht="18.75">
      <c r="A54" s="19">
        <v>3</v>
      </c>
      <c r="B54" s="88"/>
      <c r="C54" s="88"/>
      <c r="D54" s="88"/>
      <c r="E54" s="88"/>
      <c r="F54" s="88"/>
      <c r="G54" s="88"/>
      <c r="H54" s="88"/>
      <c r="I54" s="88"/>
      <c r="J54" s="88"/>
      <c r="K54" s="88"/>
      <c r="L54" s="88"/>
      <c r="M54" s="88"/>
      <c r="N54" s="95"/>
      <c r="O54" s="96"/>
      <c r="P54" s="96"/>
      <c r="Q54" s="96"/>
      <c r="R54" s="96"/>
      <c r="S54" s="96"/>
      <c r="T54" s="97"/>
      <c r="U54" s="20"/>
      <c r="V54" s="20"/>
      <c r="W54" s="20"/>
      <c r="X54" s="20"/>
      <c r="Y54" s="20"/>
    </row>
    <row r="55" spans="1:25" ht="18.75">
      <c r="A55" s="16"/>
      <c r="B55" s="16"/>
      <c r="C55" s="16"/>
      <c r="D55" s="16"/>
      <c r="E55" s="16"/>
      <c r="F55" s="16"/>
      <c r="G55" s="16"/>
      <c r="H55" s="16"/>
      <c r="I55" s="16"/>
      <c r="J55" s="16"/>
      <c r="K55" s="16"/>
      <c r="L55" s="16"/>
      <c r="M55" s="16"/>
      <c r="N55" s="21"/>
      <c r="O55" s="21"/>
      <c r="P55" s="21"/>
      <c r="Q55" s="21"/>
      <c r="R55" s="21"/>
      <c r="S55" s="21"/>
      <c r="T55" s="21"/>
      <c r="U55" s="20"/>
      <c r="V55" s="20"/>
      <c r="W55" s="20"/>
      <c r="X55" s="20"/>
      <c r="Y55" s="20"/>
    </row>
    <row r="56" spans="1:25" ht="18.75">
      <c r="A56" s="98" t="s">
        <v>13</v>
      </c>
      <c r="B56" s="98"/>
      <c r="C56" s="98"/>
      <c r="D56" s="98"/>
      <c r="E56" s="98"/>
      <c r="F56" s="98"/>
      <c r="G56" s="98"/>
      <c r="H56" s="98"/>
      <c r="I56" s="98"/>
      <c r="J56" s="98"/>
      <c r="K56" s="98"/>
      <c r="L56" s="98"/>
      <c r="M56" s="98"/>
      <c r="N56" s="98"/>
      <c r="O56" s="98"/>
      <c r="P56" s="98"/>
      <c r="Q56" s="98"/>
      <c r="R56" s="98"/>
      <c r="S56" s="98"/>
      <c r="T56" s="98"/>
      <c r="U56" s="22"/>
      <c r="V56" s="22"/>
      <c r="W56" s="22"/>
      <c r="X56" s="22"/>
      <c r="Y56" s="22"/>
    </row>
    <row r="57" spans="1:25" ht="18.75">
      <c r="A57" s="16"/>
      <c r="B57" s="16"/>
      <c r="C57" s="16"/>
      <c r="D57" s="16"/>
      <c r="E57" s="16"/>
      <c r="F57" s="16"/>
      <c r="G57" s="16"/>
      <c r="H57" s="16"/>
      <c r="I57" s="16"/>
      <c r="J57" s="16"/>
      <c r="K57" s="16"/>
      <c r="L57" s="16"/>
      <c r="M57" s="16"/>
      <c r="N57" s="17"/>
      <c r="O57" s="17"/>
      <c r="P57" s="17"/>
      <c r="Q57" s="17"/>
      <c r="R57" s="17"/>
      <c r="S57" s="17"/>
      <c r="T57" s="17"/>
      <c r="U57" s="17"/>
      <c r="V57" s="17"/>
      <c r="W57" s="17"/>
      <c r="X57" s="17"/>
      <c r="Y57" s="17"/>
    </row>
    <row r="58" spans="1:25" ht="18.75">
      <c r="A58" s="19" t="s">
        <v>7</v>
      </c>
      <c r="B58" s="88" t="s">
        <v>12</v>
      </c>
      <c r="C58" s="88"/>
      <c r="D58" s="88"/>
      <c r="E58" s="88"/>
      <c r="F58" s="88"/>
      <c r="G58" s="88"/>
      <c r="H58" s="88"/>
      <c r="I58" s="88"/>
      <c r="J58" s="88"/>
      <c r="K58" s="88"/>
      <c r="L58" s="88"/>
      <c r="M58" s="88"/>
      <c r="N58" s="102" t="s">
        <v>16</v>
      </c>
      <c r="O58" s="102"/>
      <c r="P58" s="102"/>
      <c r="Q58" s="102"/>
      <c r="R58" s="102"/>
      <c r="S58" s="102"/>
      <c r="T58" s="102"/>
      <c r="U58" s="18"/>
      <c r="V58" s="18"/>
      <c r="W58" s="18"/>
      <c r="X58" s="18"/>
      <c r="Y58" s="18"/>
    </row>
    <row r="59" spans="1:25" ht="18.75">
      <c r="A59" s="19">
        <v>1</v>
      </c>
      <c r="B59" s="88"/>
      <c r="C59" s="88"/>
      <c r="D59" s="88"/>
      <c r="E59" s="88"/>
      <c r="F59" s="88"/>
      <c r="G59" s="88"/>
      <c r="H59" s="88"/>
      <c r="I59" s="88"/>
      <c r="J59" s="88"/>
      <c r="K59" s="88"/>
      <c r="L59" s="88"/>
      <c r="M59" s="88"/>
      <c r="N59" s="89"/>
      <c r="O59" s="90"/>
      <c r="P59" s="90"/>
      <c r="Q59" s="90"/>
      <c r="R59" s="90"/>
      <c r="S59" s="90"/>
      <c r="T59" s="91"/>
      <c r="U59" s="18"/>
      <c r="V59" s="18"/>
      <c r="W59" s="18"/>
      <c r="X59" s="18"/>
      <c r="Y59" s="18"/>
    </row>
    <row r="60" spans="1:25" ht="18.75">
      <c r="A60" s="19">
        <v>2</v>
      </c>
      <c r="B60" s="88"/>
      <c r="C60" s="88"/>
      <c r="D60" s="88"/>
      <c r="E60" s="88"/>
      <c r="F60" s="88"/>
      <c r="G60" s="88"/>
      <c r="H60" s="88"/>
      <c r="I60" s="88"/>
      <c r="J60" s="88"/>
      <c r="K60" s="88"/>
      <c r="L60" s="88"/>
      <c r="M60" s="88"/>
      <c r="N60" s="92"/>
      <c r="O60" s="93"/>
      <c r="P60" s="93"/>
      <c r="Q60" s="93"/>
      <c r="R60" s="93"/>
      <c r="S60" s="93"/>
      <c r="T60" s="94"/>
      <c r="U60" s="20"/>
      <c r="V60" s="20"/>
      <c r="W60" s="20"/>
      <c r="X60" s="20"/>
      <c r="Y60" s="20"/>
    </row>
    <row r="61" spans="1:25" ht="18.75">
      <c r="A61" s="19">
        <v>3</v>
      </c>
      <c r="B61" s="88"/>
      <c r="C61" s="88"/>
      <c r="D61" s="88"/>
      <c r="E61" s="88"/>
      <c r="F61" s="88"/>
      <c r="G61" s="88"/>
      <c r="H61" s="88"/>
      <c r="I61" s="88"/>
      <c r="J61" s="88"/>
      <c r="K61" s="88"/>
      <c r="L61" s="88"/>
      <c r="M61" s="88"/>
      <c r="N61" s="95"/>
      <c r="O61" s="96"/>
      <c r="P61" s="96"/>
      <c r="Q61" s="96"/>
      <c r="R61" s="96"/>
      <c r="S61" s="96"/>
      <c r="T61" s="97"/>
      <c r="U61" s="20"/>
      <c r="V61" s="20"/>
      <c r="W61" s="20"/>
      <c r="X61" s="20"/>
      <c r="Y61" s="20"/>
    </row>
    <row r="62" spans="1:25" ht="18.75">
      <c r="A62" s="16"/>
      <c r="B62" s="16"/>
      <c r="C62" s="16"/>
      <c r="D62" s="16"/>
      <c r="E62" s="16"/>
      <c r="F62" s="16"/>
      <c r="G62" s="16"/>
      <c r="H62" s="16"/>
      <c r="I62" s="16"/>
      <c r="J62" s="16"/>
      <c r="K62" s="16"/>
      <c r="L62" s="16"/>
      <c r="M62" s="16"/>
      <c r="N62" s="21"/>
      <c r="O62" s="21"/>
      <c r="P62" s="21"/>
      <c r="Q62" s="21"/>
      <c r="R62" s="21"/>
      <c r="S62" s="21"/>
      <c r="T62" s="21"/>
      <c r="U62" s="20"/>
      <c r="V62" s="20"/>
      <c r="W62" s="20"/>
      <c r="X62" s="20"/>
      <c r="Y62" s="20"/>
    </row>
    <row r="63" spans="1:25" ht="18.75">
      <c r="A63" s="98" t="s">
        <v>13</v>
      </c>
      <c r="B63" s="98"/>
      <c r="C63" s="98"/>
      <c r="D63" s="98"/>
      <c r="E63" s="98"/>
      <c r="F63" s="98"/>
      <c r="G63" s="98"/>
      <c r="H63" s="98"/>
      <c r="I63" s="98"/>
      <c r="J63" s="98"/>
      <c r="K63" s="98"/>
      <c r="L63" s="98"/>
      <c r="M63" s="98"/>
      <c r="N63" s="98"/>
      <c r="O63" s="98"/>
      <c r="P63" s="98"/>
      <c r="Q63" s="98"/>
      <c r="R63" s="98"/>
      <c r="S63" s="98"/>
      <c r="T63" s="98"/>
      <c r="U63" s="22"/>
      <c r="V63" s="22"/>
      <c r="W63" s="22"/>
      <c r="X63" s="22"/>
      <c r="Y63" s="22"/>
    </row>
    <row r="64" spans="1:25" ht="18.75">
      <c r="A64" s="16"/>
      <c r="B64" s="16"/>
      <c r="C64" s="16"/>
      <c r="D64" s="16"/>
      <c r="E64" s="16"/>
      <c r="F64" s="16"/>
      <c r="G64" s="16"/>
      <c r="H64" s="16"/>
      <c r="I64" s="16"/>
      <c r="J64" s="16"/>
      <c r="K64" s="16"/>
      <c r="L64" s="16"/>
      <c r="M64" s="16"/>
      <c r="N64" s="17"/>
      <c r="O64" s="17"/>
      <c r="P64" s="17"/>
      <c r="Q64" s="17"/>
      <c r="R64" s="17"/>
      <c r="S64" s="17"/>
      <c r="T64" s="17"/>
      <c r="U64" s="17"/>
      <c r="V64" s="17"/>
      <c r="W64" s="17"/>
      <c r="X64" s="17"/>
      <c r="Y64" s="17"/>
    </row>
    <row r="65" spans="1:25" ht="18.75">
      <c r="A65" s="23" t="s">
        <v>7</v>
      </c>
      <c r="B65" s="99" t="s">
        <v>11</v>
      </c>
      <c r="C65" s="100"/>
      <c r="D65" s="100"/>
      <c r="E65" s="100"/>
      <c r="F65" s="100"/>
      <c r="G65" s="100"/>
      <c r="H65" s="100"/>
      <c r="I65" s="100"/>
      <c r="J65" s="100"/>
      <c r="K65" s="100"/>
      <c r="L65" s="100"/>
      <c r="M65" s="101"/>
      <c r="N65" s="102" t="s">
        <v>16</v>
      </c>
      <c r="O65" s="102"/>
      <c r="P65" s="102"/>
      <c r="Q65" s="102"/>
      <c r="R65" s="102"/>
      <c r="S65" s="102"/>
      <c r="T65" s="102"/>
      <c r="U65" s="18"/>
      <c r="V65" s="18"/>
      <c r="W65" s="18"/>
      <c r="X65" s="18"/>
      <c r="Y65" s="18"/>
    </row>
    <row r="66" spans="1:25" ht="18.75">
      <c r="A66" s="19">
        <v>1</v>
      </c>
      <c r="B66" s="88"/>
      <c r="C66" s="88"/>
      <c r="D66" s="88"/>
      <c r="E66" s="88"/>
      <c r="F66" s="88"/>
      <c r="G66" s="88"/>
      <c r="H66" s="88"/>
      <c r="I66" s="88"/>
      <c r="J66" s="88"/>
      <c r="K66" s="88"/>
      <c r="L66" s="88"/>
      <c r="M66" s="88"/>
      <c r="N66" s="89"/>
      <c r="O66" s="90"/>
      <c r="P66" s="90"/>
      <c r="Q66" s="90"/>
      <c r="R66" s="90"/>
      <c r="S66" s="90"/>
      <c r="T66" s="91"/>
      <c r="U66" s="18"/>
      <c r="V66" s="18"/>
      <c r="W66" s="18"/>
      <c r="X66" s="18"/>
      <c r="Y66" s="18"/>
    </row>
    <row r="67" spans="1:25" ht="18.75">
      <c r="A67" s="19">
        <v>2</v>
      </c>
      <c r="B67" s="88"/>
      <c r="C67" s="88"/>
      <c r="D67" s="88"/>
      <c r="E67" s="88"/>
      <c r="F67" s="88"/>
      <c r="G67" s="88"/>
      <c r="H67" s="88"/>
      <c r="I67" s="88"/>
      <c r="J67" s="88"/>
      <c r="K67" s="88"/>
      <c r="L67" s="88"/>
      <c r="M67" s="88"/>
      <c r="N67" s="92"/>
      <c r="O67" s="93"/>
      <c r="P67" s="93"/>
      <c r="Q67" s="93"/>
      <c r="R67" s="93"/>
      <c r="S67" s="93"/>
      <c r="T67" s="94"/>
      <c r="U67" s="20"/>
      <c r="V67" s="20"/>
      <c r="W67" s="20"/>
      <c r="X67" s="20"/>
      <c r="Y67" s="20"/>
    </row>
    <row r="68" spans="1:25" ht="18.75">
      <c r="A68" s="19">
        <v>3</v>
      </c>
      <c r="B68" s="88"/>
      <c r="C68" s="88"/>
      <c r="D68" s="88"/>
      <c r="E68" s="88"/>
      <c r="F68" s="88"/>
      <c r="G68" s="88"/>
      <c r="H68" s="88"/>
      <c r="I68" s="88"/>
      <c r="J68" s="88"/>
      <c r="K68" s="88"/>
      <c r="L68" s="88"/>
      <c r="M68" s="88"/>
      <c r="N68" s="95"/>
      <c r="O68" s="96"/>
      <c r="P68" s="96"/>
      <c r="Q68" s="96"/>
      <c r="R68" s="96"/>
      <c r="S68" s="96"/>
      <c r="T68" s="97"/>
      <c r="U68" s="20"/>
      <c r="V68" s="20"/>
      <c r="W68" s="20"/>
      <c r="X68" s="20"/>
      <c r="Y68" s="20"/>
    </row>
    <row r="69" spans="1:25" ht="18.75">
      <c r="A69" s="16"/>
      <c r="B69" s="16"/>
      <c r="C69" s="16"/>
      <c r="D69" s="16"/>
      <c r="E69" s="16"/>
      <c r="F69" s="16"/>
      <c r="G69" s="16"/>
      <c r="H69" s="16"/>
      <c r="I69" s="16"/>
      <c r="J69" s="16"/>
      <c r="K69" s="16"/>
      <c r="L69" s="16"/>
      <c r="M69" s="16"/>
      <c r="N69" s="21"/>
      <c r="O69" s="21"/>
      <c r="P69" s="21"/>
      <c r="Q69" s="21"/>
      <c r="R69" s="21"/>
      <c r="S69" s="21"/>
      <c r="T69" s="21"/>
      <c r="U69" s="20"/>
      <c r="V69" s="20"/>
      <c r="W69" s="20"/>
      <c r="X69" s="20"/>
      <c r="Y69" s="20"/>
    </row>
    <row r="70" spans="1:25" ht="18.75">
      <c r="A70" s="98" t="s">
        <v>13</v>
      </c>
      <c r="B70" s="98"/>
      <c r="C70" s="98"/>
      <c r="D70" s="98"/>
      <c r="E70" s="98"/>
      <c r="F70" s="98"/>
      <c r="G70" s="98"/>
      <c r="H70" s="98"/>
      <c r="I70" s="98"/>
      <c r="J70" s="98"/>
      <c r="K70" s="98"/>
      <c r="L70" s="98"/>
      <c r="M70" s="98"/>
      <c r="N70" s="98"/>
      <c r="O70" s="98"/>
      <c r="P70" s="98"/>
      <c r="Q70" s="98"/>
      <c r="R70" s="98"/>
      <c r="S70" s="98"/>
      <c r="T70" s="98"/>
      <c r="U70" s="22"/>
      <c r="V70" s="22"/>
      <c r="W70" s="22"/>
      <c r="X70" s="22"/>
      <c r="Y70" s="22"/>
    </row>
    <row r="71" spans="1:25" ht="18.75">
      <c r="A71" s="16"/>
      <c r="B71" s="16"/>
      <c r="C71" s="16"/>
      <c r="D71" s="16"/>
      <c r="E71" s="16"/>
      <c r="F71" s="16"/>
      <c r="G71" s="16"/>
      <c r="H71" s="16"/>
      <c r="I71" s="16"/>
      <c r="J71" s="16"/>
      <c r="K71" s="16"/>
      <c r="L71" s="16"/>
      <c r="M71" s="16"/>
      <c r="N71" s="17"/>
      <c r="O71" s="17"/>
      <c r="P71" s="17"/>
      <c r="Q71" s="17"/>
      <c r="R71" s="17"/>
      <c r="S71" s="17"/>
      <c r="T71" s="17"/>
      <c r="U71" s="17"/>
      <c r="V71" s="17"/>
      <c r="W71" s="17"/>
      <c r="X71" s="17"/>
      <c r="Y71" s="17"/>
    </row>
    <row r="72" spans="1:25" ht="18.75">
      <c r="A72" s="19" t="s">
        <v>7</v>
      </c>
      <c r="B72" s="88" t="s">
        <v>12</v>
      </c>
      <c r="C72" s="88"/>
      <c r="D72" s="88"/>
      <c r="E72" s="88"/>
      <c r="F72" s="88"/>
      <c r="G72" s="88"/>
      <c r="H72" s="88"/>
      <c r="I72" s="88"/>
      <c r="J72" s="88"/>
      <c r="K72" s="88"/>
      <c r="L72" s="88"/>
      <c r="M72" s="88"/>
      <c r="N72" s="102" t="s">
        <v>16</v>
      </c>
      <c r="O72" s="102"/>
      <c r="P72" s="102"/>
      <c r="Q72" s="102"/>
      <c r="R72" s="102"/>
      <c r="S72" s="102"/>
      <c r="T72" s="102"/>
      <c r="U72" s="18"/>
      <c r="V72" s="18"/>
      <c r="W72" s="18"/>
      <c r="X72" s="18"/>
      <c r="Y72" s="18"/>
    </row>
    <row r="73" spans="1:25" ht="18.75">
      <c r="A73" s="19">
        <v>1</v>
      </c>
      <c r="B73" s="88"/>
      <c r="C73" s="88"/>
      <c r="D73" s="88"/>
      <c r="E73" s="88"/>
      <c r="F73" s="88"/>
      <c r="G73" s="88"/>
      <c r="H73" s="88"/>
      <c r="I73" s="88"/>
      <c r="J73" s="88"/>
      <c r="K73" s="88"/>
      <c r="L73" s="88"/>
      <c r="M73" s="88"/>
      <c r="N73" s="89"/>
      <c r="O73" s="90"/>
      <c r="P73" s="90"/>
      <c r="Q73" s="90"/>
      <c r="R73" s="90"/>
      <c r="S73" s="90"/>
      <c r="T73" s="91"/>
      <c r="U73" s="18"/>
      <c r="V73" s="18"/>
      <c r="W73" s="18"/>
      <c r="X73" s="18"/>
      <c r="Y73" s="18"/>
    </row>
    <row r="74" spans="1:25" ht="18.75">
      <c r="A74" s="19">
        <v>2</v>
      </c>
      <c r="B74" s="88"/>
      <c r="C74" s="88"/>
      <c r="D74" s="88"/>
      <c r="E74" s="88"/>
      <c r="F74" s="88"/>
      <c r="G74" s="88"/>
      <c r="H74" s="88"/>
      <c r="I74" s="88"/>
      <c r="J74" s="88"/>
      <c r="K74" s="88"/>
      <c r="L74" s="88"/>
      <c r="M74" s="88"/>
      <c r="N74" s="92"/>
      <c r="O74" s="93"/>
      <c r="P74" s="93"/>
      <c r="Q74" s="93"/>
      <c r="R74" s="93"/>
      <c r="S74" s="93"/>
      <c r="T74" s="94"/>
      <c r="U74" s="20"/>
      <c r="V74" s="20"/>
      <c r="W74" s="20"/>
      <c r="X74" s="20"/>
      <c r="Y74" s="20"/>
    </row>
    <row r="75" spans="1:25" ht="18.75">
      <c r="A75" s="19">
        <v>3</v>
      </c>
      <c r="B75" s="88"/>
      <c r="C75" s="88"/>
      <c r="D75" s="88"/>
      <c r="E75" s="88"/>
      <c r="F75" s="88"/>
      <c r="G75" s="88"/>
      <c r="H75" s="88"/>
      <c r="I75" s="88"/>
      <c r="J75" s="88"/>
      <c r="K75" s="88"/>
      <c r="L75" s="88"/>
      <c r="M75" s="88"/>
      <c r="N75" s="95"/>
      <c r="O75" s="96"/>
      <c r="P75" s="96"/>
      <c r="Q75" s="96"/>
      <c r="R75" s="96"/>
      <c r="S75" s="96"/>
      <c r="T75" s="97"/>
      <c r="U75" s="20"/>
      <c r="V75" s="20"/>
      <c r="W75" s="20"/>
      <c r="X75" s="20"/>
      <c r="Y75" s="20"/>
    </row>
    <row r="76" spans="1:25" ht="18.75">
      <c r="A76" s="16"/>
      <c r="B76" s="16"/>
      <c r="C76" s="16"/>
      <c r="D76" s="16"/>
      <c r="E76" s="16"/>
      <c r="F76" s="16"/>
      <c r="G76" s="16"/>
      <c r="H76" s="16"/>
      <c r="I76" s="16"/>
      <c r="J76" s="16"/>
      <c r="K76" s="16"/>
      <c r="L76" s="16"/>
      <c r="M76" s="16"/>
      <c r="N76" s="21"/>
      <c r="O76" s="21"/>
      <c r="P76" s="21"/>
      <c r="Q76" s="21"/>
      <c r="R76" s="21"/>
      <c r="S76" s="21"/>
      <c r="T76" s="21"/>
      <c r="U76" s="20"/>
      <c r="V76" s="20"/>
      <c r="W76" s="20"/>
      <c r="X76" s="20"/>
      <c r="Y76" s="20"/>
    </row>
    <row r="77" spans="1:25" ht="18.75">
      <c r="A77" s="98" t="s">
        <v>13</v>
      </c>
      <c r="B77" s="98"/>
      <c r="C77" s="98"/>
      <c r="D77" s="98"/>
      <c r="E77" s="98"/>
      <c r="F77" s="98"/>
      <c r="G77" s="98"/>
      <c r="H77" s="98"/>
      <c r="I77" s="98"/>
      <c r="J77" s="98"/>
      <c r="K77" s="98"/>
      <c r="L77" s="98"/>
      <c r="M77" s="98"/>
      <c r="N77" s="98"/>
      <c r="O77" s="98"/>
      <c r="P77" s="98"/>
      <c r="Q77" s="98"/>
      <c r="R77" s="98"/>
      <c r="S77" s="98"/>
      <c r="T77" s="98"/>
      <c r="U77" s="22"/>
      <c r="V77" s="22"/>
      <c r="W77" s="22"/>
      <c r="X77" s="22"/>
      <c r="Y77" s="22"/>
    </row>
    <row r="78" spans="1:25" ht="18.75">
      <c r="A78" s="16"/>
      <c r="B78" s="16"/>
      <c r="C78" s="16"/>
      <c r="D78" s="16"/>
      <c r="E78" s="16"/>
      <c r="F78" s="16"/>
      <c r="G78" s="16"/>
      <c r="H78" s="16"/>
      <c r="I78" s="16"/>
      <c r="J78" s="16"/>
      <c r="K78" s="16"/>
      <c r="L78" s="16"/>
      <c r="M78" s="16"/>
      <c r="N78" s="17"/>
      <c r="O78" s="17"/>
      <c r="P78" s="17"/>
      <c r="Q78" s="17"/>
      <c r="R78" s="17"/>
      <c r="S78" s="17"/>
      <c r="T78" s="17"/>
      <c r="U78" s="17"/>
      <c r="V78" s="17"/>
      <c r="W78" s="17"/>
      <c r="X78" s="17"/>
      <c r="Y78" s="17"/>
    </row>
    <row r="79" spans="1:25" ht="18.75">
      <c r="A79" s="23" t="s">
        <v>7</v>
      </c>
      <c r="B79" s="99" t="s">
        <v>11</v>
      </c>
      <c r="C79" s="100"/>
      <c r="D79" s="100"/>
      <c r="E79" s="100"/>
      <c r="F79" s="100"/>
      <c r="G79" s="100"/>
      <c r="H79" s="100"/>
      <c r="I79" s="100"/>
      <c r="J79" s="100"/>
      <c r="K79" s="100"/>
      <c r="L79" s="100"/>
      <c r="M79" s="101"/>
      <c r="N79" s="102" t="s">
        <v>16</v>
      </c>
      <c r="O79" s="102"/>
      <c r="P79" s="102"/>
      <c r="Q79" s="102"/>
      <c r="R79" s="102"/>
      <c r="S79" s="102"/>
      <c r="T79" s="102"/>
      <c r="U79" s="18"/>
      <c r="V79" s="18"/>
      <c r="W79" s="18"/>
      <c r="X79" s="18"/>
      <c r="Y79" s="18"/>
    </row>
    <row r="80" spans="1:25" ht="18.75">
      <c r="A80" s="19">
        <v>1</v>
      </c>
      <c r="B80" s="88"/>
      <c r="C80" s="88"/>
      <c r="D80" s="88"/>
      <c r="E80" s="88"/>
      <c r="F80" s="88"/>
      <c r="G80" s="88"/>
      <c r="H80" s="88"/>
      <c r="I80" s="88"/>
      <c r="J80" s="88"/>
      <c r="K80" s="88"/>
      <c r="L80" s="88"/>
      <c r="M80" s="88"/>
      <c r="N80" s="89"/>
      <c r="O80" s="90"/>
      <c r="P80" s="90"/>
      <c r="Q80" s="90"/>
      <c r="R80" s="90"/>
      <c r="S80" s="90"/>
      <c r="T80" s="91"/>
      <c r="U80" s="18"/>
      <c r="V80" s="18"/>
      <c r="W80" s="18"/>
      <c r="X80" s="18"/>
      <c r="Y80" s="18"/>
    </row>
    <row r="81" spans="1:25" ht="18.75">
      <c r="A81" s="19">
        <v>2</v>
      </c>
      <c r="B81" s="88"/>
      <c r="C81" s="88"/>
      <c r="D81" s="88"/>
      <c r="E81" s="88"/>
      <c r="F81" s="88"/>
      <c r="G81" s="88"/>
      <c r="H81" s="88"/>
      <c r="I81" s="88"/>
      <c r="J81" s="88"/>
      <c r="K81" s="88"/>
      <c r="L81" s="88"/>
      <c r="M81" s="88"/>
      <c r="N81" s="92"/>
      <c r="O81" s="93"/>
      <c r="P81" s="93"/>
      <c r="Q81" s="93"/>
      <c r="R81" s="93"/>
      <c r="S81" s="93"/>
      <c r="T81" s="94"/>
      <c r="U81" s="20"/>
      <c r="V81" s="20"/>
      <c r="W81" s="20"/>
      <c r="X81" s="20"/>
      <c r="Y81" s="20"/>
    </row>
    <row r="82" spans="1:25" ht="18.75">
      <c r="A82" s="19">
        <v>3</v>
      </c>
      <c r="B82" s="88"/>
      <c r="C82" s="88"/>
      <c r="D82" s="88"/>
      <c r="E82" s="88"/>
      <c r="F82" s="88"/>
      <c r="G82" s="88"/>
      <c r="H82" s="88"/>
      <c r="I82" s="88"/>
      <c r="J82" s="88"/>
      <c r="K82" s="88"/>
      <c r="L82" s="88"/>
      <c r="M82" s="88"/>
      <c r="N82" s="95"/>
      <c r="O82" s="96"/>
      <c r="P82" s="96"/>
      <c r="Q82" s="96"/>
      <c r="R82" s="96"/>
      <c r="S82" s="96"/>
      <c r="T82" s="97"/>
      <c r="U82" s="20"/>
      <c r="V82" s="20"/>
      <c r="W82" s="20"/>
      <c r="X82" s="20"/>
      <c r="Y82" s="20"/>
    </row>
    <row r="83" spans="1:25" ht="18.75">
      <c r="A83" s="16"/>
      <c r="B83" s="16"/>
      <c r="C83" s="16"/>
      <c r="D83" s="16"/>
      <c r="E83" s="16"/>
      <c r="F83" s="16"/>
      <c r="G83" s="16"/>
      <c r="H83" s="16"/>
      <c r="I83" s="16"/>
      <c r="J83" s="16"/>
      <c r="K83" s="16"/>
      <c r="L83" s="16"/>
      <c r="M83" s="16"/>
      <c r="N83" s="21"/>
      <c r="O83" s="21"/>
      <c r="P83" s="21"/>
      <c r="Q83" s="21"/>
      <c r="R83" s="21"/>
      <c r="S83" s="21"/>
      <c r="T83" s="21"/>
      <c r="U83" s="20"/>
      <c r="V83" s="20"/>
      <c r="W83" s="20"/>
      <c r="X83" s="20"/>
      <c r="Y83" s="20"/>
    </row>
    <row r="84" spans="1:25" ht="18.75">
      <c r="A84" s="98" t="s">
        <v>13</v>
      </c>
      <c r="B84" s="98"/>
      <c r="C84" s="98"/>
      <c r="D84" s="98"/>
      <c r="E84" s="98"/>
      <c r="F84" s="98"/>
      <c r="G84" s="98"/>
      <c r="H84" s="98"/>
      <c r="I84" s="98"/>
      <c r="J84" s="98"/>
      <c r="K84" s="98"/>
      <c r="L84" s="98"/>
      <c r="M84" s="98"/>
      <c r="N84" s="98"/>
      <c r="O84" s="98"/>
      <c r="P84" s="98"/>
      <c r="Q84" s="98"/>
      <c r="R84" s="98"/>
      <c r="S84" s="98"/>
      <c r="T84" s="98"/>
      <c r="U84" s="22"/>
      <c r="V84" s="22"/>
      <c r="W84" s="22"/>
      <c r="X84" s="22"/>
      <c r="Y84" s="22"/>
    </row>
    <row r="85" spans="1:25" ht="18.75">
      <c r="A85" s="16"/>
      <c r="B85" s="16"/>
      <c r="C85" s="16"/>
      <c r="D85" s="16"/>
      <c r="E85" s="16"/>
      <c r="F85" s="16"/>
      <c r="G85" s="16"/>
      <c r="H85" s="16"/>
      <c r="I85" s="16"/>
      <c r="J85" s="16"/>
      <c r="K85" s="16"/>
      <c r="L85" s="16"/>
      <c r="M85" s="16"/>
      <c r="N85" s="17"/>
      <c r="O85" s="17"/>
      <c r="P85" s="17"/>
      <c r="Q85" s="17"/>
      <c r="R85" s="17"/>
      <c r="S85" s="17"/>
      <c r="T85" s="17"/>
      <c r="U85" s="17"/>
      <c r="V85" s="17"/>
      <c r="W85" s="17"/>
      <c r="X85" s="17"/>
      <c r="Y85" s="17"/>
    </row>
    <row r="86" spans="1:25" ht="18.75">
      <c r="A86" s="19" t="s">
        <v>7</v>
      </c>
      <c r="B86" s="88" t="s">
        <v>12</v>
      </c>
      <c r="C86" s="88"/>
      <c r="D86" s="88"/>
      <c r="E86" s="88"/>
      <c r="F86" s="88"/>
      <c r="G86" s="88"/>
      <c r="H86" s="88"/>
      <c r="I86" s="88"/>
      <c r="J86" s="88"/>
      <c r="K86" s="88"/>
      <c r="L86" s="88"/>
      <c r="M86" s="88"/>
      <c r="N86" s="102" t="s">
        <v>16</v>
      </c>
      <c r="O86" s="102"/>
      <c r="P86" s="102"/>
      <c r="Q86" s="102"/>
      <c r="R86" s="102"/>
      <c r="S86" s="102"/>
      <c r="T86" s="102"/>
      <c r="U86" s="18"/>
      <c r="V86" s="18"/>
      <c r="W86" s="18"/>
      <c r="X86" s="18"/>
      <c r="Y86" s="18"/>
    </row>
    <row r="87" spans="1:25" ht="18.75">
      <c r="A87" s="19">
        <v>1</v>
      </c>
      <c r="B87" s="88"/>
      <c r="C87" s="88"/>
      <c r="D87" s="88"/>
      <c r="E87" s="88"/>
      <c r="F87" s="88"/>
      <c r="G87" s="88"/>
      <c r="H87" s="88"/>
      <c r="I87" s="88"/>
      <c r="J87" s="88"/>
      <c r="K87" s="88"/>
      <c r="L87" s="88"/>
      <c r="M87" s="88"/>
      <c r="N87" s="89"/>
      <c r="O87" s="90"/>
      <c r="P87" s="90"/>
      <c r="Q87" s="90"/>
      <c r="R87" s="90"/>
      <c r="S87" s="90"/>
      <c r="T87" s="91"/>
      <c r="U87" s="18"/>
      <c r="V87" s="18"/>
      <c r="W87" s="18"/>
      <c r="X87" s="18"/>
      <c r="Y87" s="18"/>
    </row>
    <row r="88" spans="1:25" ht="18.75">
      <c r="A88" s="19">
        <v>2</v>
      </c>
      <c r="B88" s="88"/>
      <c r="C88" s="88"/>
      <c r="D88" s="88"/>
      <c r="E88" s="88"/>
      <c r="F88" s="88"/>
      <c r="G88" s="88"/>
      <c r="H88" s="88"/>
      <c r="I88" s="88"/>
      <c r="J88" s="88"/>
      <c r="K88" s="88"/>
      <c r="L88" s="88"/>
      <c r="M88" s="88"/>
      <c r="N88" s="92"/>
      <c r="O88" s="93"/>
      <c r="P88" s="93"/>
      <c r="Q88" s="93"/>
      <c r="R88" s="93"/>
      <c r="S88" s="93"/>
      <c r="T88" s="94"/>
      <c r="U88" s="20"/>
      <c r="V88" s="20"/>
      <c r="W88" s="20"/>
      <c r="X88" s="20"/>
      <c r="Y88" s="20"/>
    </row>
    <row r="89" spans="1:25" ht="18.75">
      <c r="A89" s="19">
        <v>3</v>
      </c>
      <c r="B89" s="88"/>
      <c r="C89" s="88"/>
      <c r="D89" s="88"/>
      <c r="E89" s="88"/>
      <c r="F89" s="88"/>
      <c r="G89" s="88"/>
      <c r="H89" s="88"/>
      <c r="I89" s="88"/>
      <c r="J89" s="88"/>
      <c r="K89" s="88"/>
      <c r="L89" s="88"/>
      <c r="M89" s="88"/>
      <c r="N89" s="95"/>
      <c r="O89" s="96"/>
      <c r="P89" s="96"/>
      <c r="Q89" s="96"/>
      <c r="R89" s="96"/>
      <c r="S89" s="96"/>
      <c r="T89" s="97"/>
      <c r="U89" s="20"/>
      <c r="V89" s="20"/>
      <c r="W89" s="20"/>
      <c r="X89" s="20"/>
      <c r="Y89" s="20"/>
    </row>
  </sheetData>
  <mergeCells count="108">
    <mergeCell ref="M32:M33"/>
    <mergeCell ref="N32:N33"/>
    <mergeCell ref="A63:T63"/>
    <mergeCell ref="N66:T68"/>
    <mergeCell ref="B66:M66"/>
    <mergeCell ref="B54:M54"/>
    <mergeCell ref="B52:M52"/>
    <mergeCell ref="B53:M53"/>
    <mergeCell ref="B65:M65"/>
    <mergeCell ref="B68:M68"/>
    <mergeCell ref="N65:T65"/>
    <mergeCell ref="B67:M67"/>
    <mergeCell ref="B61:M61"/>
    <mergeCell ref="A56:T56"/>
    <mergeCell ref="N58:T58"/>
    <mergeCell ref="A39:L39"/>
    <mergeCell ref="M39:M40"/>
    <mergeCell ref="N39:N40"/>
    <mergeCell ref="N38:Z38"/>
    <mergeCell ref="O41:Z41"/>
    <mergeCell ref="A41:L41"/>
    <mergeCell ref="M41:M42"/>
    <mergeCell ref="N41:N42"/>
    <mergeCell ref="O43:Z43"/>
    <mergeCell ref="M30:M31"/>
    <mergeCell ref="M17:M18"/>
    <mergeCell ref="N17:N18"/>
    <mergeCell ref="A19:L19"/>
    <mergeCell ref="M19:M20"/>
    <mergeCell ref="N19:N20"/>
    <mergeCell ref="N27:Z27"/>
    <mergeCell ref="A21:L21"/>
    <mergeCell ref="M21:M22"/>
    <mergeCell ref="N21:N22"/>
    <mergeCell ref="O10:Z10"/>
    <mergeCell ref="N16:Z16"/>
    <mergeCell ref="A27:M27"/>
    <mergeCell ref="A28:L28"/>
    <mergeCell ref="M28:M29"/>
    <mergeCell ref="N28:N29"/>
    <mergeCell ref="A25:M25"/>
    <mergeCell ref="O17:Z17"/>
    <mergeCell ref="O19:Z19"/>
    <mergeCell ref="O28:Z28"/>
    <mergeCell ref="A14:M14"/>
    <mergeCell ref="N14:Y14"/>
    <mergeCell ref="M10:M11"/>
    <mergeCell ref="N10:N11"/>
    <mergeCell ref="A10:L10"/>
    <mergeCell ref="A16:M16"/>
    <mergeCell ref="A17:L17"/>
    <mergeCell ref="N25:Y25"/>
    <mergeCell ref="O21:Z21"/>
    <mergeCell ref="N8:N9"/>
    <mergeCell ref="A8:L8"/>
    <mergeCell ref="N6:N7"/>
    <mergeCell ref="M6:M7"/>
    <mergeCell ref="M8:M9"/>
    <mergeCell ref="N5:Z5"/>
    <mergeCell ref="O6:Z6"/>
    <mergeCell ref="O8:Z8"/>
    <mergeCell ref="A1:Y1"/>
    <mergeCell ref="A3:M3"/>
    <mergeCell ref="N3:Y3"/>
    <mergeCell ref="A5:M5"/>
    <mergeCell ref="A6:L6"/>
    <mergeCell ref="O39:Z39"/>
    <mergeCell ref="A32:L32"/>
    <mergeCell ref="B72:M72"/>
    <mergeCell ref="N72:T72"/>
    <mergeCell ref="N51:T51"/>
    <mergeCell ref="A49:T49"/>
    <mergeCell ref="B51:M51"/>
    <mergeCell ref="A70:T70"/>
    <mergeCell ref="O30:Z30"/>
    <mergeCell ref="O32:Z32"/>
    <mergeCell ref="A36:M36"/>
    <mergeCell ref="N36:Y36"/>
    <mergeCell ref="A38:M38"/>
    <mergeCell ref="A47:Y47"/>
    <mergeCell ref="N52:T54"/>
    <mergeCell ref="N59:T61"/>
    <mergeCell ref="B59:M59"/>
    <mergeCell ref="B60:M60"/>
    <mergeCell ref="B58:M58"/>
    <mergeCell ref="N43:N44"/>
    <mergeCell ref="A43:L43"/>
    <mergeCell ref="M43:M44"/>
    <mergeCell ref="N30:N31"/>
    <mergeCell ref="A30:L30"/>
    <mergeCell ref="B87:M87"/>
    <mergeCell ref="N87:T89"/>
    <mergeCell ref="B88:M88"/>
    <mergeCell ref="B89:M89"/>
    <mergeCell ref="B82:M82"/>
    <mergeCell ref="B74:M74"/>
    <mergeCell ref="B75:M75"/>
    <mergeCell ref="A77:T77"/>
    <mergeCell ref="B79:M79"/>
    <mergeCell ref="N79:T79"/>
    <mergeCell ref="A84:T84"/>
    <mergeCell ref="N73:T75"/>
    <mergeCell ref="B86:M86"/>
    <mergeCell ref="N86:T86"/>
    <mergeCell ref="B81:M81"/>
    <mergeCell ref="B80:M80"/>
    <mergeCell ref="N80:T82"/>
    <mergeCell ref="B73:M73"/>
  </mergeCells>
  <phoneticPr fontId="4" type="noConversion"/>
  <pageMargins left="0.49" right="0.44" top="0.3" bottom="0.37" header="0.17" footer="0.28000000000000003"/>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activeCell="A2" sqref="A2:G2"/>
    </sheetView>
  </sheetViews>
  <sheetFormatPr defaultRowHeight="12.75"/>
  <cols>
    <col min="1" max="1" width="3.5703125" customWidth="1"/>
    <col min="2" max="2" width="30" customWidth="1"/>
    <col min="3" max="3" width="5.5703125" customWidth="1"/>
    <col min="4" max="4" width="13.85546875" customWidth="1"/>
    <col min="5" max="5" width="10.140625" customWidth="1"/>
    <col min="7" max="7" width="26.28515625" customWidth="1"/>
    <col min="9" max="9" width="29.140625" customWidth="1"/>
  </cols>
  <sheetData>
    <row r="1" spans="1:9" ht="18">
      <c r="A1" s="113" t="s">
        <v>10</v>
      </c>
      <c r="B1" s="113"/>
      <c r="C1" s="113"/>
      <c r="D1" s="113"/>
      <c r="E1" s="113"/>
      <c r="F1" s="113"/>
      <c r="G1" s="113"/>
    </row>
    <row r="2" spans="1:9">
      <c r="A2" s="114" t="str">
        <f>'заявка инд.'!C2</f>
        <v>на участие в III Кубке Урала и Поволжья по каратэ (версия WKC)</v>
      </c>
      <c r="B2" s="114"/>
      <c r="C2" s="114"/>
      <c r="D2" s="114"/>
      <c r="E2" s="114"/>
      <c r="F2" s="114"/>
      <c r="G2" s="114"/>
    </row>
    <row r="3" spans="1:9" ht="18">
      <c r="A3" s="41"/>
      <c r="B3" s="41" t="str">
        <f>'заявка инд.'!C9</f>
        <v>г.Стерлитамак</v>
      </c>
      <c r="C3" s="41"/>
      <c r="D3" s="41"/>
      <c r="E3" s="41"/>
      <c r="F3" s="41"/>
      <c r="G3" s="57">
        <f>'заявка инд.'!F9</f>
        <v>43057</v>
      </c>
    </row>
    <row r="4" spans="1:9" ht="18">
      <c r="A4" s="41"/>
      <c r="B4" s="41"/>
      <c r="C4" s="41"/>
      <c r="D4" s="41"/>
      <c r="E4" s="41"/>
      <c r="F4" s="41"/>
      <c r="G4" s="57"/>
    </row>
    <row r="5" spans="1:9" ht="31.5">
      <c r="A5" s="6" t="s">
        <v>7</v>
      </c>
      <c r="B5" s="6" t="s">
        <v>8</v>
      </c>
      <c r="C5" s="6" t="s">
        <v>0</v>
      </c>
      <c r="D5" s="6" t="s">
        <v>1</v>
      </c>
      <c r="E5" s="6" t="s">
        <v>2</v>
      </c>
      <c r="F5" s="6" t="s">
        <v>6</v>
      </c>
      <c r="G5" s="6" t="s">
        <v>5</v>
      </c>
      <c r="H5" s="6" t="s">
        <v>34</v>
      </c>
      <c r="I5" s="6" t="s">
        <v>35</v>
      </c>
    </row>
    <row r="6" spans="1:9" ht="15">
      <c r="A6" s="7">
        <v>1</v>
      </c>
      <c r="B6" s="7"/>
      <c r="C6" s="7"/>
      <c r="D6" s="7"/>
      <c r="E6" s="7"/>
      <c r="F6" s="7"/>
      <c r="G6" s="7"/>
      <c r="H6" s="4"/>
      <c r="I6" s="4"/>
    </row>
    <row r="7" spans="1:9" ht="15">
      <c r="A7" s="7">
        <v>2</v>
      </c>
      <c r="B7" s="7"/>
      <c r="C7" s="7"/>
      <c r="D7" s="7"/>
      <c r="E7" s="7"/>
      <c r="F7" s="7"/>
      <c r="G7" s="7"/>
      <c r="H7" s="4"/>
      <c r="I7" s="4"/>
    </row>
    <row r="8" spans="1:9" ht="15">
      <c r="A8" s="7">
        <v>3</v>
      </c>
      <c r="B8" s="7"/>
      <c r="C8" s="7"/>
      <c r="D8" s="7"/>
      <c r="E8" s="7"/>
      <c r="F8" s="7"/>
      <c r="G8" s="7"/>
      <c r="H8" s="4"/>
      <c r="I8" s="4"/>
    </row>
    <row r="9" spans="1:9" ht="15">
      <c r="A9" s="7">
        <v>4</v>
      </c>
      <c r="B9" s="7"/>
      <c r="C9" s="7"/>
      <c r="D9" s="7"/>
      <c r="E9" s="7"/>
      <c r="F9" s="7"/>
      <c r="G9" s="7"/>
      <c r="H9" s="4"/>
      <c r="I9" s="4"/>
    </row>
    <row r="10" spans="1:9" ht="15">
      <c r="A10" s="7">
        <v>5</v>
      </c>
      <c r="B10" s="7"/>
      <c r="C10" s="7"/>
      <c r="D10" s="7"/>
      <c r="E10" s="7"/>
      <c r="F10" s="7"/>
      <c r="G10" s="7"/>
      <c r="H10" s="4"/>
      <c r="I10" s="4"/>
    </row>
    <row r="11" spans="1:9" ht="15">
      <c r="A11" s="7">
        <v>6</v>
      </c>
      <c r="B11" s="7"/>
      <c r="C11" s="7"/>
      <c r="D11" s="7"/>
      <c r="E11" s="7"/>
      <c r="F11" s="7"/>
      <c r="G11" s="7"/>
      <c r="H11" s="4"/>
      <c r="I11" s="4"/>
    </row>
    <row r="12" spans="1:9" ht="15">
      <c r="A12" s="7">
        <v>7</v>
      </c>
      <c r="B12" s="7"/>
      <c r="C12" s="7"/>
      <c r="D12" s="7"/>
      <c r="E12" s="7"/>
      <c r="F12" s="7"/>
      <c r="G12" s="7"/>
      <c r="H12" s="4"/>
      <c r="I12" s="4"/>
    </row>
    <row r="13" spans="1:9" ht="15">
      <c r="A13" s="7">
        <v>8</v>
      </c>
      <c r="B13" s="7"/>
      <c r="C13" s="7"/>
      <c r="D13" s="7"/>
      <c r="E13" s="7"/>
      <c r="F13" s="7"/>
      <c r="G13" s="7"/>
      <c r="H13" s="4"/>
      <c r="I13" s="4"/>
    </row>
    <row r="14" spans="1:9" ht="15">
      <c r="A14" s="7">
        <v>9</v>
      </c>
      <c r="B14" s="7"/>
      <c r="C14" s="7"/>
      <c r="D14" s="7"/>
      <c r="E14" s="7"/>
      <c r="F14" s="7"/>
      <c r="G14" s="7"/>
      <c r="H14" s="4"/>
      <c r="I14" s="4"/>
    </row>
    <row r="15" spans="1:9" ht="15">
      <c r="A15" s="7">
        <v>10</v>
      </c>
      <c r="B15" s="7"/>
      <c r="C15" s="7"/>
      <c r="D15" s="7"/>
      <c r="E15" s="7"/>
      <c r="F15" s="7"/>
      <c r="G15" s="7"/>
      <c r="H15" s="4"/>
      <c r="I15" s="4"/>
    </row>
    <row r="16" spans="1:9" ht="15">
      <c r="A16" s="7">
        <v>11</v>
      </c>
      <c r="B16" s="7"/>
      <c r="C16" s="7"/>
      <c r="D16" s="7"/>
      <c r="E16" s="7"/>
      <c r="F16" s="7"/>
      <c r="G16" s="7"/>
      <c r="H16" s="4"/>
      <c r="I16" s="4"/>
    </row>
    <row r="17" spans="1:9" ht="15">
      <c r="A17" s="7">
        <v>12</v>
      </c>
      <c r="B17" s="7"/>
      <c r="C17" s="7"/>
      <c r="D17" s="7"/>
      <c r="E17" s="7"/>
      <c r="F17" s="7"/>
      <c r="G17" s="7"/>
      <c r="H17" s="4"/>
      <c r="I17" s="4"/>
    </row>
    <row r="18" spans="1:9" ht="15">
      <c r="A18" s="7">
        <v>13</v>
      </c>
      <c r="B18" s="7"/>
      <c r="C18" s="7"/>
      <c r="D18" s="7"/>
      <c r="E18" s="7"/>
      <c r="F18" s="7"/>
      <c r="G18" s="7"/>
      <c r="H18" s="4"/>
      <c r="I18" s="4"/>
    </row>
    <row r="19" spans="1:9" ht="15">
      <c r="A19" s="7">
        <v>14</v>
      </c>
      <c r="B19" s="7"/>
      <c r="C19" s="7"/>
      <c r="D19" s="7"/>
      <c r="E19" s="7"/>
      <c r="F19" s="7"/>
      <c r="G19" s="7"/>
      <c r="H19" s="4"/>
      <c r="I19" s="4"/>
    </row>
    <row r="20" spans="1:9" ht="15">
      <c r="A20" s="7">
        <v>15</v>
      </c>
      <c r="B20" s="7"/>
      <c r="C20" s="7"/>
      <c r="D20" s="7"/>
      <c r="E20" s="7"/>
      <c r="F20" s="7"/>
      <c r="G20" s="7"/>
      <c r="H20" s="4"/>
      <c r="I20" s="4"/>
    </row>
    <row r="21" spans="1:9" ht="15">
      <c r="A21" s="7">
        <v>16</v>
      </c>
      <c r="B21" s="7"/>
      <c r="C21" s="7"/>
      <c r="D21" s="7"/>
      <c r="E21" s="7"/>
      <c r="F21" s="7"/>
      <c r="G21" s="7"/>
      <c r="H21" s="4"/>
      <c r="I21" s="4"/>
    </row>
    <row r="22" spans="1:9" ht="15">
      <c r="A22" s="7">
        <v>17</v>
      </c>
      <c r="B22" s="7"/>
      <c r="C22" s="7"/>
      <c r="D22" s="7"/>
      <c r="E22" s="7"/>
      <c r="F22" s="7"/>
      <c r="G22" s="7"/>
      <c r="H22" s="4"/>
      <c r="I22" s="4"/>
    </row>
    <row r="23" spans="1:9" ht="15">
      <c r="A23" s="7">
        <v>18</v>
      </c>
      <c r="B23" s="7"/>
      <c r="C23" s="7"/>
      <c r="D23" s="7"/>
      <c r="E23" s="7"/>
      <c r="F23" s="7"/>
      <c r="G23" s="7"/>
      <c r="H23" s="4"/>
      <c r="I23" s="4"/>
    </row>
    <row r="24" spans="1:9" ht="15">
      <c r="A24" s="7">
        <v>19</v>
      </c>
      <c r="B24" s="7"/>
      <c r="C24" s="7"/>
      <c r="D24" s="7"/>
      <c r="E24" s="7"/>
      <c r="F24" s="7"/>
      <c r="G24" s="7"/>
      <c r="H24" s="4"/>
      <c r="I24" s="4"/>
    </row>
    <row r="25" spans="1:9" ht="15">
      <c r="A25" s="7">
        <v>20</v>
      </c>
      <c r="B25" s="7"/>
      <c r="C25" s="7"/>
      <c r="D25" s="7"/>
      <c r="E25" s="7"/>
      <c r="F25" s="7"/>
      <c r="G25" s="7"/>
      <c r="H25" s="4"/>
      <c r="I25" s="4"/>
    </row>
    <row r="26" spans="1:9" ht="15">
      <c r="A26" s="7">
        <v>21</v>
      </c>
      <c r="B26" s="7"/>
      <c r="C26" s="7"/>
      <c r="D26" s="7"/>
      <c r="E26" s="7"/>
      <c r="F26" s="7"/>
      <c r="G26" s="7"/>
      <c r="H26" s="4"/>
      <c r="I26" s="4"/>
    </row>
    <row r="27" spans="1:9" ht="15">
      <c r="A27" s="7">
        <v>22</v>
      </c>
      <c r="B27" s="7"/>
      <c r="C27" s="7"/>
      <c r="D27" s="7"/>
      <c r="E27" s="7"/>
      <c r="F27" s="7"/>
      <c r="G27" s="7"/>
      <c r="H27" s="4"/>
      <c r="I27" s="4"/>
    </row>
    <row r="28" spans="1:9" ht="15">
      <c r="A28" s="7">
        <v>23</v>
      </c>
      <c r="B28" s="7"/>
      <c r="C28" s="7"/>
      <c r="D28" s="7"/>
      <c r="E28" s="7"/>
      <c r="F28" s="7"/>
      <c r="G28" s="7"/>
      <c r="H28" s="4"/>
      <c r="I28" s="4"/>
    </row>
    <row r="29" spans="1:9" ht="15">
      <c r="A29" s="7">
        <v>24</v>
      </c>
      <c r="B29" s="7"/>
      <c r="C29" s="7"/>
      <c r="D29" s="7"/>
      <c r="E29" s="7"/>
      <c r="F29" s="7"/>
      <c r="G29" s="7"/>
      <c r="H29" s="4"/>
      <c r="I29" s="4"/>
    </row>
    <row r="30" spans="1:9" ht="15">
      <c r="A30" s="7">
        <v>25</v>
      </c>
      <c r="B30" s="7"/>
      <c r="C30" s="7"/>
      <c r="D30" s="7"/>
      <c r="E30" s="7"/>
      <c r="F30" s="7"/>
      <c r="G30" s="7"/>
      <c r="H30" s="4"/>
      <c r="I30" s="4"/>
    </row>
    <row r="31" spans="1:9" ht="15">
      <c r="A31" s="7">
        <v>26</v>
      </c>
      <c r="B31" s="7"/>
      <c r="C31" s="7"/>
      <c r="D31" s="7"/>
      <c r="E31" s="7"/>
      <c r="F31" s="7"/>
      <c r="G31" s="7"/>
      <c r="H31" s="4"/>
      <c r="I31" s="4"/>
    </row>
    <row r="32" spans="1:9" ht="15">
      <c r="A32" s="7">
        <v>27</v>
      </c>
      <c r="B32" s="7"/>
      <c r="C32" s="7"/>
      <c r="D32" s="7"/>
      <c r="E32" s="7"/>
      <c r="F32" s="7"/>
      <c r="G32" s="7"/>
      <c r="H32" s="4"/>
      <c r="I32" s="4"/>
    </row>
    <row r="33" spans="1:9" ht="15">
      <c r="A33" s="7">
        <v>28</v>
      </c>
      <c r="B33" s="7"/>
      <c r="C33" s="7"/>
      <c r="D33" s="7"/>
      <c r="E33" s="7"/>
      <c r="F33" s="7"/>
      <c r="G33" s="7"/>
      <c r="H33" s="4"/>
      <c r="I33" s="4"/>
    </row>
    <row r="34" spans="1:9" ht="15">
      <c r="A34" s="7">
        <v>29</v>
      </c>
      <c r="B34" s="7"/>
      <c r="C34" s="7"/>
      <c r="D34" s="7"/>
      <c r="E34" s="7"/>
      <c r="F34" s="7"/>
      <c r="G34" s="7"/>
      <c r="H34" s="4"/>
      <c r="I34" s="4"/>
    </row>
    <row r="35" spans="1:9" ht="15">
      <c r="A35" s="7">
        <v>30</v>
      </c>
      <c r="B35" s="7"/>
      <c r="C35" s="7"/>
      <c r="D35" s="7"/>
      <c r="E35" s="7"/>
      <c r="F35" s="7"/>
      <c r="G35" s="7"/>
      <c r="H35" s="4"/>
      <c r="I35" s="4"/>
    </row>
  </sheetData>
  <mergeCells count="2">
    <mergeCell ref="A1:G1"/>
    <mergeCell ref="A2:G2"/>
  </mergeCells>
  <phoneticPr fontId="4" type="noConversion"/>
  <pageMargins left="0.31496062992125984" right="0.23622047244094491" top="0.27559055118110237" bottom="0.43307086614173229" header="0.19685039370078741" footer="0.27559055118110237"/>
  <pageSetup paperSize="9" orientation="landscape" verticalDpi="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02"/>
  <sheetViews>
    <sheetView topLeftCell="A182" zoomScaleNormal="100" workbookViewId="0">
      <selection activeCell="B200" sqref="B200"/>
    </sheetView>
  </sheetViews>
  <sheetFormatPr defaultRowHeight="12.75"/>
  <cols>
    <col min="1" max="1" width="4.85546875" customWidth="1"/>
    <col min="2" max="2" width="20.5703125" customWidth="1"/>
    <col min="3" max="3" width="10.5703125" customWidth="1"/>
    <col min="4" max="4" width="17.42578125" customWidth="1"/>
    <col min="5" max="5" width="23.85546875" customWidth="1"/>
    <col min="6" max="6" width="30.5703125" customWidth="1"/>
    <col min="7" max="7" width="23.5703125" customWidth="1"/>
    <col min="9" max="9" width="43.85546875" customWidth="1"/>
    <col min="10" max="10" width="14.28515625" customWidth="1"/>
    <col min="11" max="12" width="3.28515625" customWidth="1"/>
    <col min="13" max="13" width="8.28515625" customWidth="1"/>
    <col min="14" max="14" width="20.5703125" customWidth="1"/>
    <col min="15" max="15" width="3.5703125" customWidth="1"/>
    <col min="16" max="16" width="3.42578125" customWidth="1"/>
    <col min="17" max="17" width="13.28515625" customWidth="1"/>
  </cols>
  <sheetData>
    <row r="1" spans="1:16" ht="15.75">
      <c r="A1" s="87" t="s">
        <v>106</v>
      </c>
      <c r="B1" s="87"/>
      <c r="C1" s="87"/>
      <c r="D1" s="87"/>
      <c r="E1" s="87"/>
      <c r="F1" s="87"/>
      <c r="G1" s="87"/>
      <c r="J1" t="s">
        <v>29</v>
      </c>
      <c r="M1" t="s">
        <v>36</v>
      </c>
    </row>
    <row r="2" spans="1:16" ht="15.75">
      <c r="A2" s="79" t="str">
        <f>'заявка инд.'!C2</f>
        <v>на участие в III Кубке Урала и Поволжья по каратэ (версия WKC)</v>
      </c>
      <c r="B2" s="25"/>
      <c r="C2" s="25"/>
      <c r="D2" s="25"/>
      <c r="E2" s="25"/>
      <c r="F2" s="25"/>
      <c r="G2" s="25"/>
      <c r="J2" t="s">
        <v>30</v>
      </c>
    </row>
    <row r="3" spans="1:16" ht="15.75">
      <c r="B3" s="31" t="s">
        <v>22</v>
      </c>
      <c r="C3" s="36" t="str">
        <f>'заявка инд.'!C4</f>
        <v>_________________________________________________________________________</v>
      </c>
      <c r="D3" s="30"/>
      <c r="E3" s="30"/>
      <c r="F3" s="30"/>
      <c r="G3" s="30"/>
      <c r="H3" s="30"/>
      <c r="I3" s="30"/>
      <c r="J3" s="30"/>
      <c r="M3" s="30"/>
    </row>
    <row r="4" spans="1:16">
      <c r="C4" s="32" t="s">
        <v>19</v>
      </c>
    </row>
    <row r="5" spans="1:16">
      <c r="B5" s="29" t="s">
        <v>20</v>
      </c>
      <c r="C5" s="33" t="str">
        <f>'заявка инд.'!C6</f>
        <v>______________________________________________________________________________________________</v>
      </c>
    </row>
    <row r="6" spans="1:16">
      <c r="B6" s="29" t="s">
        <v>21</v>
      </c>
      <c r="C6" s="33" t="str">
        <f>'заявка инд.'!C7</f>
        <v>______________________________________________________________________________________________</v>
      </c>
    </row>
    <row r="7" spans="1:16">
      <c r="B7" s="29"/>
    </row>
    <row r="8" spans="1:16">
      <c r="B8" s="29" t="s">
        <v>23</v>
      </c>
      <c r="C8" s="28" t="str">
        <f>'заявка инд.'!C9</f>
        <v>г.Стерлитамак</v>
      </c>
      <c r="E8" s="29" t="s">
        <v>25</v>
      </c>
      <c r="F8" s="62">
        <f>'заявка инд.'!F9</f>
        <v>43057</v>
      </c>
    </row>
    <row r="9" spans="1:16" ht="15.75">
      <c r="A9" s="83"/>
      <c r="B9" s="83"/>
      <c r="C9" s="83"/>
      <c r="D9" s="83"/>
      <c r="E9" s="83"/>
      <c r="F9" s="25"/>
      <c r="G9" s="25"/>
      <c r="I9" s="46" t="s">
        <v>33</v>
      </c>
    </row>
    <row r="10" spans="1:16" ht="15">
      <c r="A10" s="9" t="s">
        <v>7</v>
      </c>
      <c r="B10" s="11" t="s">
        <v>35</v>
      </c>
      <c r="C10" s="10" t="s">
        <v>9</v>
      </c>
      <c r="D10" s="10" t="s">
        <v>28</v>
      </c>
      <c r="E10" s="8" t="s">
        <v>26</v>
      </c>
      <c r="F10" s="8" t="s">
        <v>5</v>
      </c>
      <c r="H10" s="51" t="s">
        <v>18</v>
      </c>
      <c r="I10" s="51" t="s">
        <v>32</v>
      </c>
      <c r="J10" s="51"/>
      <c r="K10" s="51"/>
      <c r="L10" s="51" t="s">
        <v>50</v>
      </c>
      <c r="M10" s="51" t="s">
        <v>35</v>
      </c>
      <c r="N10" s="51"/>
      <c r="O10" s="51"/>
      <c r="P10" s="51" t="s">
        <v>5</v>
      </c>
    </row>
    <row r="11" spans="1:16" ht="15.75">
      <c r="A11" s="37">
        <v>1</v>
      </c>
      <c r="B11" s="74"/>
      <c r="C11" s="54"/>
      <c r="D11" s="54"/>
      <c r="E11" s="55"/>
      <c r="F11" s="56"/>
      <c r="G11" s="52">
        <f>A11</f>
        <v>1</v>
      </c>
      <c r="H11" s="44" t="str">
        <f>CONCATENATE(T(C11),T(СЛ),T(E11),T(ЗП),T(E12),T(ЗП),T(E13),T(СП))</f>
        <v xml:space="preserve"> (, , )</v>
      </c>
      <c r="I11" s="44" t="str">
        <f>T(D11)</f>
        <v/>
      </c>
      <c r="J11" s="44"/>
      <c r="K11" s="44"/>
      <c r="L11" s="44" t="e">
        <f>ком.кумитэ!#REF!</f>
        <v>#REF!</v>
      </c>
      <c r="M11" s="45">
        <f>B11</f>
        <v>0</v>
      </c>
      <c r="P11" s="44">
        <f>F11</f>
        <v>0</v>
      </c>
    </row>
    <row r="12" spans="1:16" ht="15.75">
      <c r="A12" s="76"/>
      <c r="B12" s="77"/>
      <c r="C12" s="58"/>
      <c r="D12" s="58"/>
      <c r="E12" s="55"/>
      <c r="F12" s="56"/>
      <c r="G12" s="52"/>
    </row>
    <row r="13" spans="1:16" ht="15.75">
      <c r="A13" s="59"/>
      <c r="B13" s="77"/>
      <c r="C13" s="59"/>
      <c r="D13" s="59"/>
      <c r="E13" s="55"/>
      <c r="F13" s="56"/>
      <c r="G13" s="52"/>
    </row>
    <row r="14" spans="1:16" ht="15.75">
      <c r="A14" s="37">
        <f>A11+1</f>
        <v>2</v>
      </c>
      <c r="B14" s="74"/>
      <c r="C14" s="54"/>
      <c r="D14" s="54"/>
      <c r="E14" s="55"/>
      <c r="F14" s="56"/>
      <c r="G14" s="52">
        <f>A14</f>
        <v>2</v>
      </c>
      <c r="H14" s="44" t="str">
        <f>CONCATENATE(T(C14),T(СЛ),T(E14),T(ЗП),T(E15),T(ЗП),T(E16),T(СП))</f>
        <v xml:space="preserve"> (, , )</v>
      </c>
      <c r="I14" s="44" t="str">
        <f>T(D14)</f>
        <v/>
      </c>
      <c r="J14" s="44"/>
      <c r="K14" s="44"/>
      <c r="L14" s="44" t="e">
        <f>ком.кумитэ!#REF!</f>
        <v>#REF!</v>
      </c>
      <c r="M14" s="45">
        <f>B14</f>
        <v>0</v>
      </c>
      <c r="P14" s="44">
        <f>F14</f>
        <v>0</v>
      </c>
    </row>
    <row r="15" spans="1:16" ht="15.75">
      <c r="A15" s="42"/>
      <c r="B15" s="77"/>
      <c r="C15" s="58"/>
      <c r="D15" s="58"/>
      <c r="E15" s="55"/>
      <c r="F15" s="56"/>
      <c r="G15" s="53"/>
    </row>
    <row r="16" spans="1:16" ht="15.75">
      <c r="A16" s="43"/>
      <c r="B16" s="77"/>
      <c r="C16" s="59"/>
      <c r="D16" s="59"/>
      <c r="E16" s="55"/>
      <c r="F16" s="56"/>
      <c r="G16" s="53"/>
    </row>
    <row r="17" spans="1:16" ht="15.75">
      <c r="A17" s="37">
        <f>A14+1</f>
        <v>3</v>
      </c>
      <c r="B17" s="74"/>
      <c r="C17" s="54"/>
      <c r="D17" s="54"/>
      <c r="E17" s="55"/>
      <c r="F17" s="56"/>
      <c r="G17" s="52">
        <f>A17</f>
        <v>3</v>
      </c>
      <c r="H17" s="44" t="str">
        <f>CONCATENATE(T(C17),T(СЛ),T(E17),T(ЗП),T(E18),T(ЗП),T(E19),T(СП))</f>
        <v xml:space="preserve"> (, , )</v>
      </c>
      <c r="I17" s="44" t="str">
        <f>T(D17)</f>
        <v/>
      </c>
      <c r="J17" s="44"/>
      <c r="K17" s="44"/>
      <c r="L17" s="44" t="e">
        <f>ком.кумитэ!#REF!</f>
        <v>#REF!</v>
      </c>
      <c r="M17" s="45">
        <f>B17</f>
        <v>0</v>
      </c>
      <c r="P17" s="44">
        <f>F17</f>
        <v>0</v>
      </c>
    </row>
    <row r="18" spans="1:16" ht="15.75">
      <c r="A18" s="42"/>
      <c r="B18" s="77"/>
      <c r="C18" s="58"/>
      <c r="D18" s="58"/>
      <c r="E18" s="55"/>
      <c r="F18" s="56"/>
      <c r="G18" s="52"/>
    </row>
    <row r="19" spans="1:16" ht="15.75">
      <c r="A19" s="43"/>
      <c r="B19" s="77"/>
      <c r="C19" s="59"/>
      <c r="D19" s="59"/>
      <c r="E19" s="55"/>
      <c r="F19" s="56"/>
      <c r="G19" s="52"/>
    </row>
    <row r="20" spans="1:16" ht="15.75">
      <c r="A20" s="37">
        <f>A17+1</f>
        <v>4</v>
      </c>
      <c r="B20" s="74"/>
      <c r="C20" s="54"/>
      <c r="D20" s="54"/>
      <c r="E20" s="55"/>
      <c r="F20" s="56"/>
      <c r="G20" s="52">
        <f>A20</f>
        <v>4</v>
      </c>
      <c r="H20" s="44" t="str">
        <f>CONCATENATE(T(C20),T(СЛ),T(E20),T(ЗП),T(E21),T(ЗП),T(E22),T(СП))</f>
        <v xml:space="preserve"> (, , )</v>
      </c>
      <c r="I20" s="44" t="str">
        <f>T(D20)</f>
        <v/>
      </c>
      <c r="J20" s="44"/>
      <c r="K20" s="44"/>
      <c r="L20" s="44" t="e">
        <f>ком.кумитэ!#REF!</f>
        <v>#REF!</v>
      </c>
      <c r="M20" s="45">
        <f>B20</f>
        <v>0</v>
      </c>
      <c r="P20" s="44">
        <f>F20</f>
        <v>0</v>
      </c>
    </row>
    <row r="21" spans="1:16" ht="15.75">
      <c r="A21" s="42"/>
      <c r="B21" s="77"/>
      <c r="C21" s="58"/>
      <c r="D21" s="58"/>
      <c r="E21" s="55"/>
      <c r="F21" s="56"/>
      <c r="G21" s="53"/>
    </row>
    <row r="22" spans="1:16" ht="15.75">
      <c r="A22" s="43"/>
      <c r="B22" s="77"/>
      <c r="C22" s="59"/>
      <c r="D22" s="59"/>
      <c r="E22" s="55"/>
      <c r="F22" s="56"/>
      <c r="G22" s="53"/>
    </row>
    <row r="23" spans="1:16" ht="15.75">
      <c r="A23" s="37">
        <f>A20+1</f>
        <v>5</v>
      </c>
      <c r="B23" s="74"/>
      <c r="C23" s="54"/>
      <c r="D23" s="54"/>
      <c r="E23" s="55"/>
      <c r="F23" s="56"/>
      <c r="G23" s="52">
        <f>A23</f>
        <v>5</v>
      </c>
      <c r="H23" s="44" t="str">
        <f>CONCATENATE(T(C23),T(СЛ),T(E23),T(ЗП),T(E24),T(ЗП),T(E25),T(СП))</f>
        <v xml:space="preserve"> (, , )</v>
      </c>
      <c r="I23" s="44" t="str">
        <f>T(D23)</f>
        <v/>
      </c>
      <c r="J23" s="44"/>
      <c r="K23" s="44"/>
      <c r="L23" s="44" t="e">
        <f>ком.кумитэ!#REF!</f>
        <v>#REF!</v>
      </c>
      <c r="M23" s="45">
        <f>B23</f>
        <v>0</v>
      </c>
      <c r="P23" s="44">
        <f>F23</f>
        <v>0</v>
      </c>
    </row>
    <row r="24" spans="1:16" ht="15.75">
      <c r="A24" s="42"/>
      <c r="B24" s="77"/>
      <c r="C24" s="58"/>
      <c r="D24" s="58"/>
      <c r="E24" s="55"/>
      <c r="F24" s="56"/>
      <c r="G24" s="53"/>
    </row>
    <row r="25" spans="1:16" ht="15.75">
      <c r="A25" s="43"/>
      <c r="B25" s="77"/>
      <c r="C25" s="59"/>
      <c r="D25" s="59"/>
      <c r="E25" s="55"/>
      <c r="F25" s="56"/>
      <c r="G25" s="53"/>
    </row>
    <row r="26" spans="1:16" ht="15.75">
      <c r="A26" s="37">
        <f>A23+1</f>
        <v>6</v>
      </c>
      <c r="B26" s="74"/>
      <c r="C26" s="54"/>
      <c r="D26" s="54"/>
      <c r="E26" s="55"/>
      <c r="F26" s="56"/>
      <c r="G26" s="52">
        <f>A26</f>
        <v>6</v>
      </c>
      <c r="H26" s="44" t="str">
        <f>CONCATENATE(T(C26),T(СЛ),T(E26),T(ЗП),T(E27),T(ЗП),T(E28),T(СП))</f>
        <v xml:space="preserve"> (, , )</v>
      </c>
      <c r="I26" s="44" t="str">
        <f>T(D26)</f>
        <v/>
      </c>
      <c r="J26" s="44"/>
      <c r="K26" s="44"/>
      <c r="L26" s="44" t="e">
        <f>ком.кумитэ!#REF!</f>
        <v>#REF!</v>
      </c>
      <c r="M26" s="45">
        <f>B26</f>
        <v>0</v>
      </c>
      <c r="P26" s="44">
        <f>F26</f>
        <v>0</v>
      </c>
    </row>
    <row r="27" spans="1:16" ht="15.75">
      <c r="A27" s="42"/>
      <c r="B27" s="77"/>
      <c r="C27" s="58"/>
      <c r="D27" s="58"/>
      <c r="E27" s="55"/>
      <c r="F27" s="56"/>
      <c r="G27" s="53"/>
    </row>
    <row r="28" spans="1:16" ht="15.75">
      <c r="A28" s="43"/>
      <c r="B28" s="77"/>
      <c r="C28" s="59"/>
      <c r="D28" s="59"/>
      <c r="E28" s="55"/>
      <c r="F28" s="56"/>
      <c r="G28" s="53"/>
    </row>
    <row r="29" spans="1:16" ht="15.75">
      <c r="A29" s="37">
        <f>A26+1</f>
        <v>7</v>
      </c>
      <c r="B29" s="74"/>
      <c r="C29" s="54"/>
      <c r="D29" s="54"/>
      <c r="E29" s="55"/>
      <c r="F29" s="56"/>
      <c r="G29" s="52">
        <f>A29</f>
        <v>7</v>
      </c>
      <c r="H29" s="44" t="str">
        <f>CONCATENATE(T(C29),T(СЛ),T(E29),T(ЗП),T(E30),T(ЗП),T(E31),T(СП))</f>
        <v xml:space="preserve"> (, , )</v>
      </c>
      <c r="I29" s="44" t="str">
        <f>T(D29)</f>
        <v/>
      </c>
      <c r="J29" s="44"/>
      <c r="K29" s="44"/>
      <c r="L29" s="44" t="e">
        <f>ком.кумитэ!#REF!</f>
        <v>#REF!</v>
      </c>
      <c r="M29" s="45">
        <f>B29</f>
        <v>0</v>
      </c>
      <c r="P29" s="44">
        <f>F29</f>
        <v>0</v>
      </c>
    </row>
    <row r="30" spans="1:16" ht="15.75">
      <c r="A30" s="42"/>
      <c r="B30" s="77"/>
      <c r="C30" s="58"/>
      <c r="D30" s="58"/>
      <c r="E30" s="55"/>
      <c r="F30" s="56"/>
      <c r="G30" s="53"/>
    </row>
    <row r="31" spans="1:16" ht="15.75">
      <c r="A31" s="43"/>
      <c r="B31" s="77"/>
      <c r="C31" s="59"/>
      <c r="D31" s="59"/>
      <c r="E31" s="55"/>
      <c r="F31" s="56"/>
      <c r="G31" s="53"/>
    </row>
    <row r="32" spans="1:16" ht="15.75">
      <c r="A32" s="37">
        <f>A29+1</f>
        <v>8</v>
      </c>
      <c r="B32" s="74"/>
      <c r="C32" s="54"/>
      <c r="D32" s="54"/>
      <c r="E32" s="55"/>
      <c r="F32" s="56"/>
      <c r="G32" s="52">
        <f>A32</f>
        <v>8</v>
      </c>
      <c r="H32" s="44" t="str">
        <f>CONCATENATE(T(C32),T(СЛ),T(E32),T(ЗП),T(E33),T(ЗП),T(E34),T(СП))</f>
        <v xml:space="preserve"> (, , )</v>
      </c>
      <c r="I32" s="44" t="str">
        <f>T(D32)</f>
        <v/>
      </c>
      <c r="J32" s="44"/>
      <c r="K32" s="44"/>
      <c r="L32" s="44" t="e">
        <f>ком.кумитэ!#REF!</f>
        <v>#REF!</v>
      </c>
      <c r="M32" s="45">
        <f>B32</f>
        <v>0</v>
      </c>
      <c r="P32" s="44">
        <f>F32</f>
        <v>0</v>
      </c>
    </row>
    <row r="33" spans="1:16" ht="15.75">
      <c r="A33" s="42"/>
      <c r="B33" s="77"/>
      <c r="C33" s="58"/>
      <c r="D33" s="58"/>
      <c r="E33" s="55"/>
      <c r="F33" s="56"/>
      <c r="G33" s="53"/>
    </row>
    <row r="34" spans="1:16" ht="15.75">
      <c r="A34" s="43"/>
      <c r="B34" s="77"/>
      <c r="C34" s="59"/>
      <c r="D34" s="59"/>
      <c r="E34" s="55"/>
      <c r="F34" s="56"/>
      <c r="G34" s="53"/>
    </row>
    <row r="35" spans="1:16" ht="15.75">
      <c r="A35" s="37">
        <f>A32+1</f>
        <v>9</v>
      </c>
      <c r="B35" s="74"/>
      <c r="C35" s="54"/>
      <c r="D35" s="54"/>
      <c r="E35" s="55"/>
      <c r="F35" s="56"/>
      <c r="G35" s="52">
        <f>A35</f>
        <v>9</v>
      </c>
      <c r="H35" s="44" t="str">
        <f>CONCATENATE(T(C35),T(СЛ),T(E35),T(ЗП),T(E36),T(ЗП),T(E37),T(СП))</f>
        <v xml:space="preserve"> (, , )</v>
      </c>
      <c r="I35" s="44" t="str">
        <f>T(D35)</f>
        <v/>
      </c>
      <c r="J35" s="44"/>
      <c r="K35" s="44"/>
      <c r="L35" s="44" t="e">
        <f>ком.кумитэ!#REF!</f>
        <v>#REF!</v>
      </c>
      <c r="M35" s="45">
        <f>B35</f>
        <v>0</v>
      </c>
      <c r="P35" s="44">
        <f>F35</f>
        <v>0</v>
      </c>
    </row>
    <row r="36" spans="1:16" ht="15.75">
      <c r="A36" s="42"/>
      <c r="B36" s="77"/>
      <c r="C36" s="58"/>
      <c r="D36" s="58"/>
      <c r="E36" s="55"/>
      <c r="F36" s="56"/>
      <c r="G36" s="53"/>
    </row>
    <row r="37" spans="1:16" ht="15.75">
      <c r="A37" s="43"/>
      <c r="B37" s="77"/>
      <c r="C37" s="59"/>
      <c r="D37" s="59"/>
      <c r="E37" s="55"/>
      <c r="F37" s="56"/>
      <c r="G37" s="53"/>
    </row>
    <row r="38" spans="1:16" ht="15.75">
      <c r="A38" s="37">
        <f>A35+1</f>
        <v>10</v>
      </c>
      <c r="B38" s="74"/>
      <c r="C38" s="54"/>
      <c r="D38" s="54"/>
      <c r="E38" s="55"/>
      <c r="F38" s="56"/>
      <c r="G38" s="52">
        <f>A38</f>
        <v>10</v>
      </c>
      <c r="H38" s="44" t="str">
        <f>CONCATENATE(T(C38),T(СЛ),T(E38),T(ЗП),T(E39),T(ЗП),T(E40),T(СП))</f>
        <v xml:space="preserve"> (, , )</v>
      </c>
      <c r="I38" s="44" t="str">
        <f>T(D38)</f>
        <v/>
      </c>
      <c r="J38" s="44"/>
      <c r="K38" s="44"/>
      <c r="L38" s="44" t="e">
        <f>ком.кумитэ!#REF!</f>
        <v>#REF!</v>
      </c>
      <c r="M38" s="45">
        <f>B38</f>
        <v>0</v>
      </c>
      <c r="P38" s="44">
        <f>F38</f>
        <v>0</v>
      </c>
    </row>
    <row r="39" spans="1:16" ht="15.75">
      <c r="A39" s="42"/>
      <c r="B39" s="77"/>
      <c r="C39" s="58"/>
      <c r="D39" s="58"/>
      <c r="E39" s="55"/>
      <c r="F39" s="56"/>
      <c r="G39" s="53"/>
    </row>
    <row r="40" spans="1:16" ht="15.75">
      <c r="A40" s="43"/>
      <c r="B40" s="77"/>
      <c r="C40" s="59"/>
      <c r="D40" s="59"/>
      <c r="E40" s="55"/>
      <c r="F40" s="56"/>
      <c r="G40" s="53"/>
    </row>
    <row r="41" spans="1:16" ht="15.75">
      <c r="A41" s="37">
        <f>A38+1</f>
        <v>11</v>
      </c>
      <c r="B41" s="74"/>
      <c r="C41" s="54"/>
      <c r="D41" s="54"/>
      <c r="E41" s="55"/>
      <c r="F41" s="56"/>
      <c r="G41" s="52">
        <f>A41</f>
        <v>11</v>
      </c>
      <c r="H41" s="44" t="str">
        <f>CONCATENATE(T(C41),T(СЛ),T(E41),T(ЗП),T(E42),T(ЗП),T(E43),T(СП))</f>
        <v xml:space="preserve"> (, , )</v>
      </c>
      <c r="I41" s="44" t="str">
        <f>T(D41)</f>
        <v/>
      </c>
      <c r="J41" s="44"/>
      <c r="K41" s="44"/>
      <c r="L41" s="44" t="e">
        <f>ком.кумитэ!#REF!</f>
        <v>#REF!</v>
      </c>
      <c r="M41" s="45">
        <f>B41</f>
        <v>0</v>
      </c>
      <c r="P41" s="44">
        <f>F41</f>
        <v>0</v>
      </c>
    </row>
    <row r="42" spans="1:16" ht="15.75">
      <c r="A42" s="42"/>
      <c r="B42" s="77"/>
      <c r="C42" s="58"/>
      <c r="D42" s="58"/>
      <c r="E42" s="55"/>
      <c r="F42" s="56"/>
      <c r="G42" s="53"/>
    </row>
    <row r="43" spans="1:16" ht="15.75">
      <c r="A43" s="43"/>
      <c r="B43" s="77"/>
      <c r="C43" s="59"/>
      <c r="D43" s="59"/>
      <c r="E43" s="55"/>
      <c r="F43" s="56"/>
      <c r="G43" s="53"/>
    </row>
    <row r="44" spans="1:16" ht="15.75">
      <c r="A44" s="37">
        <f>A41+1</f>
        <v>12</v>
      </c>
      <c r="B44" s="74"/>
      <c r="C44" s="54"/>
      <c r="D44" s="54"/>
      <c r="E44" s="55"/>
      <c r="F44" s="56"/>
      <c r="G44" s="52">
        <f>A44</f>
        <v>12</v>
      </c>
      <c r="H44" s="44" t="str">
        <f>CONCATENATE(T(C44),T(СЛ),T(E44),T(ЗП),T(E45),T(ЗП),T(E46),T(СП))</f>
        <v xml:space="preserve"> (, , )</v>
      </c>
      <c r="I44" s="44" t="str">
        <f>T(D44)</f>
        <v/>
      </c>
      <c r="J44" s="44"/>
      <c r="K44" s="44"/>
      <c r="L44" s="44" t="e">
        <f>ком.кумитэ!#REF!</f>
        <v>#REF!</v>
      </c>
      <c r="M44" s="45">
        <f>B44</f>
        <v>0</v>
      </c>
      <c r="P44" s="44">
        <f>F44</f>
        <v>0</v>
      </c>
    </row>
    <row r="45" spans="1:16" ht="15.75">
      <c r="A45" s="42"/>
      <c r="B45" s="77"/>
      <c r="C45" s="58"/>
      <c r="D45" s="58"/>
      <c r="E45" s="55"/>
      <c r="F45" s="56"/>
      <c r="G45" s="53"/>
    </row>
    <row r="46" spans="1:16" ht="15.75">
      <c r="A46" s="43"/>
      <c r="B46" s="77"/>
      <c r="C46" s="59"/>
      <c r="D46" s="59"/>
      <c r="E46" s="55"/>
      <c r="F46" s="56"/>
      <c r="G46" s="53"/>
    </row>
    <row r="47" spans="1:16" ht="15.75">
      <c r="A47" s="37">
        <f>A44+1</f>
        <v>13</v>
      </c>
      <c r="B47" s="74"/>
      <c r="C47" s="54"/>
      <c r="D47" s="54"/>
      <c r="E47" s="55"/>
      <c r="F47" s="56"/>
      <c r="G47" s="52">
        <f>A47</f>
        <v>13</v>
      </c>
      <c r="H47" s="44" t="str">
        <f>CONCATENATE(T(C47),T(СЛ),T(E47),T(ЗП),T(E48),T(ЗП),T(E49),T(СП))</f>
        <v xml:space="preserve"> (, , )</v>
      </c>
      <c r="I47" s="44" t="str">
        <f>T(D47)</f>
        <v/>
      </c>
      <c r="J47" s="44"/>
      <c r="K47" s="44"/>
      <c r="L47" s="44" t="e">
        <f>ком.кумитэ!#REF!</f>
        <v>#REF!</v>
      </c>
      <c r="M47" s="45">
        <f>B47</f>
        <v>0</v>
      </c>
      <c r="P47" s="44">
        <f>F47</f>
        <v>0</v>
      </c>
    </row>
    <row r="48" spans="1:16" ht="15.75">
      <c r="A48" s="42"/>
      <c r="B48" s="77"/>
      <c r="C48" s="58"/>
      <c r="D48" s="58"/>
      <c r="E48" s="55"/>
      <c r="F48" s="56"/>
      <c r="G48" s="53"/>
    </row>
    <row r="49" spans="1:16" ht="15.75">
      <c r="A49" s="43"/>
      <c r="B49" s="77"/>
      <c r="C49" s="59"/>
      <c r="D49" s="59"/>
      <c r="E49" s="55"/>
      <c r="F49" s="56"/>
      <c r="G49" s="53"/>
    </row>
    <row r="50" spans="1:16" ht="15.75">
      <c r="A50" s="37">
        <f>A47+1</f>
        <v>14</v>
      </c>
      <c r="B50" s="74"/>
      <c r="C50" s="54"/>
      <c r="D50" s="54"/>
      <c r="E50" s="55"/>
      <c r="F50" s="56"/>
      <c r="G50" s="52">
        <f>A50</f>
        <v>14</v>
      </c>
      <c r="H50" s="44" t="str">
        <f>CONCATENATE(T(C50),T(СЛ),T(E50),T(ЗП),T(E51),T(ЗП),T(E52),T(СП))</f>
        <v xml:space="preserve"> (, , )</v>
      </c>
      <c r="I50" s="44" t="str">
        <f>T(D50)</f>
        <v/>
      </c>
      <c r="J50" s="44"/>
      <c r="K50" s="44"/>
      <c r="L50" s="44" t="e">
        <f>ком.кумитэ!#REF!</f>
        <v>#REF!</v>
      </c>
      <c r="M50" s="45">
        <f>B50</f>
        <v>0</v>
      </c>
      <c r="P50" s="44">
        <f>F50</f>
        <v>0</v>
      </c>
    </row>
    <row r="51" spans="1:16" ht="15.75">
      <c r="A51" s="42"/>
      <c r="B51" s="77"/>
      <c r="C51" s="58"/>
      <c r="D51" s="58"/>
      <c r="E51" s="55"/>
      <c r="F51" s="56"/>
      <c r="G51" s="53"/>
    </row>
    <row r="52" spans="1:16" ht="15.75">
      <c r="A52" s="43"/>
      <c r="B52" s="77"/>
      <c r="C52" s="59"/>
      <c r="D52" s="59"/>
      <c r="E52" s="55"/>
      <c r="F52" s="56"/>
      <c r="G52" s="53"/>
    </row>
    <row r="53" spans="1:16" ht="15.75">
      <c r="A53" s="37">
        <f>A50+1</f>
        <v>15</v>
      </c>
      <c r="B53" s="74"/>
      <c r="C53" s="54"/>
      <c r="D53" s="54"/>
      <c r="E53" s="55"/>
      <c r="F53" s="56"/>
      <c r="G53" s="52">
        <f>A53</f>
        <v>15</v>
      </c>
      <c r="H53" s="44" t="str">
        <f>CONCATENATE(T(C53),T(СЛ),T(E53),T(ЗП),T(E54),T(ЗП),T(E55),T(СП))</f>
        <v xml:space="preserve"> (, , )</v>
      </c>
      <c r="I53" s="44" t="str">
        <f>T(D53)</f>
        <v/>
      </c>
      <c r="J53" s="44"/>
      <c r="K53" s="44"/>
      <c r="L53" s="44" t="e">
        <f>ком.кумитэ!#REF!</f>
        <v>#REF!</v>
      </c>
      <c r="M53" s="45">
        <f>B53</f>
        <v>0</v>
      </c>
      <c r="P53" s="44">
        <f>F53</f>
        <v>0</v>
      </c>
    </row>
    <row r="54" spans="1:16" ht="15.75">
      <c r="A54" s="42"/>
      <c r="B54" s="77"/>
      <c r="C54" s="58"/>
      <c r="D54" s="58"/>
      <c r="E54" s="55"/>
      <c r="F54" s="56"/>
      <c r="G54" s="53"/>
    </row>
    <row r="55" spans="1:16" ht="15.75">
      <c r="A55" s="43"/>
      <c r="B55" s="77"/>
      <c r="C55" s="59"/>
      <c r="D55" s="59"/>
      <c r="E55" s="55"/>
      <c r="F55" s="56"/>
      <c r="G55" s="53"/>
    </row>
    <row r="56" spans="1:16" ht="15.75">
      <c r="A56" s="37">
        <f>A53+1</f>
        <v>16</v>
      </c>
      <c r="B56" s="74"/>
      <c r="C56" s="54"/>
      <c r="D56" s="54"/>
      <c r="E56" s="55"/>
      <c r="F56" s="56"/>
      <c r="G56" s="52">
        <f>A56</f>
        <v>16</v>
      </c>
      <c r="H56" s="44" t="str">
        <f>CONCATENATE(T(C56),T(СЛ),T(E56),T(ЗП),T(E57),T(ЗП),T(E58),T(СП))</f>
        <v xml:space="preserve"> (, , )</v>
      </c>
      <c r="I56" s="44" t="str">
        <f>T(D56)</f>
        <v/>
      </c>
      <c r="J56" s="44"/>
      <c r="K56" s="44"/>
      <c r="L56" s="44" t="e">
        <f>ком.кумитэ!#REF!</f>
        <v>#REF!</v>
      </c>
      <c r="M56" s="45">
        <f>B56</f>
        <v>0</v>
      </c>
      <c r="P56" s="44">
        <f>F56</f>
        <v>0</v>
      </c>
    </row>
    <row r="57" spans="1:16" ht="15.75">
      <c r="A57" s="42"/>
      <c r="B57" s="77"/>
      <c r="C57" s="58"/>
      <c r="D57" s="58"/>
      <c r="E57" s="55"/>
      <c r="F57" s="56"/>
      <c r="G57" s="53"/>
    </row>
    <row r="58" spans="1:16" ht="15.75">
      <c r="A58" s="43"/>
      <c r="B58" s="77"/>
      <c r="C58" s="59"/>
      <c r="D58" s="59"/>
      <c r="E58" s="55"/>
      <c r="F58" s="56"/>
      <c r="G58" s="53"/>
    </row>
    <row r="59" spans="1:16" ht="15.75">
      <c r="A59" s="37">
        <f>A56+1</f>
        <v>17</v>
      </c>
      <c r="B59" s="74"/>
      <c r="C59" s="54"/>
      <c r="D59" s="54"/>
      <c r="E59" s="55"/>
      <c r="F59" s="56"/>
      <c r="G59" s="52">
        <f>A59</f>
        <v>17</v>
      </c>
      <c r="H59" s="44" t="str">
        <f>CONCATENATE(T(C59),T(СЛ),T(E59),T(ЗП),T(E60),T(ЗП),T(E61),T(СП))</f>
        <v xml:space="preserve"> (, , )</v>
      </c>
      <c r="I59" s="44" t="str">
        <f>T(D59)</f>
        <v/>
      </c>
      <c r="J59" s="44"/>
      <c r="K59" s="44"/>
      <c r="L59" s="44" t="e">
        <f>ком.кумитэ!#REF!</f>
        <v>#REF!</v>
      </c>
      <c r="M59" s="45">
        <f>B59</f>
        <v>0</v>
      </c>
      <c r="P59" s="44">
        <f>F59</f>
        <v>0</v>
      </c>
    </row>
    <row r="60" spans="1:16" ht="15.75">
      <c r="A60" s="42"/>
      <c r="B60" s="77"/>
      <c r="C60" s="58"/>
      <c r="D60" s="58"/>
      <c r="E60" s="55"/>
      <c r="F60" s="56"/>
      <c r="G60" s="53"/>
    </row>
    <row r="61" spans="1:16" ht="15.75">
      <c r="A61" s="43"/>
      <c r="B61" s="77"/>
      <c r="C61" s="59"/>
      <c r="D61" s="59"/>
      <c r="E61" s="55"/>
      <c r="F61" s="56"/>
      <c r="G61" s="53"/>
    </row>
    <row r="62" spans="1:16" ht="15.75">
      <c r="A62" s="37">
        <f>A59+1</f>
        <v>18</v>
      </c>
      <c r="B62" s="74"/>
      <c r="C62" s="54"/>
      <c r="D62" s="54"/>
      <c r="E62" s="55"/>
      <c r="F62" s="56"/>
      <c r="G62" s="52">
        <f>A62</f>
        <v>18</v>
      </c>
      <c r="H62" s="44" t="str">
        <f>CONCATENATE(T(C62),T(СЛ),T(E62),T(ЗП),T(E63),T(ЗП),T(E64),T(СП))</f>
        <v xml:space="preserve"> (, , )</v>
      </c>
      <c r="I62" s="44" t="str">
        <f>T(D62)</f>
        <v/>
      </c>
      <c r="J62" s="44"/>
      <c r="K62" s="44"/>
      <c r="L62" s="44" t="e">
        <f>ком.кумитэ!#REF!</f>
        <v>#REF!</v>
      </c>
      <c r="M62" s="45">
        <f>B62</f>
        <v>0</v>
      </c>
      <c r="P62" s="44">
        <f>F62</f>
        <v>0</v>
      </c>
    </row>
    <row r="63" spans="1:16" ht="15.75">
      <c r="A63" s="42"/>
      <c r="B63" s="77"/>
      <c r="C63" s="58"/>
      <c r="D63" s="58"/>
      <c r="E63" s="55"/>
      <c r="F63" s="56"/>
      <c r="G63" s="53"/>
    </row>
    <row r="64" spans="1:16" ht="15.75">
      <c r="A64" s="43"/>
      <c r="B64" s="77"/>
      <c r="C64" s="59"/>
      <c r="D64" s="59"/>
      <c r="E64" s="55"/>
      <c r="F64" s="56"/>
      <c r="G64" s="53"/>
    </row>
    <row r="65" spans="1:16" ht="15.75">
      <c r="A65" s="37">
        <f>A62+1</f>
        <v>19</v>
      </c>
      <c r="B65" s="74"/>
      <c r="C65" s="54"/>
      <c r="D65" s="54"/>
      <c r="E65" s="55"/>
      <c r="F65" s="56"/>
      <c r="G65" s="52">
        <f>A65</f>
        <v>19</v>
      </c>
      <c r="H65" s="44" t="str">
        <f>CONCATENATE(T(C65),T(СЛ),T(E65),T(ЗП),T(E66),T(ЗП),T(E67),T(СП))</f>
        <v xml:space="preserve"> (, , )</v>
      </c>
      <c r="I65" s="44" t="str">
        <f>T(D65)</f>
        <v/>
      </c>
      <c r="J65" s="44"/>
      <c r="K65" s="44"/>
      <c r="L65" s="44" t="e">
        <f>ком.кумитэ!#REF!</f>
        <v>#REF!</v>
      </c>
      <c r="M65" s="45">
        <f>B65</f>
        <v>0</v>
      </c>
      <c r="P65" s="44">
        <f>F65</f>
        <v>0</v>
      </c>
    </row>
    <row r="66" spans="1:16" ht="15.75">
      <c r="A66" s="42"/>
      <c r="B66" s="77"/>
      <c r="C66" s="58"/>
      <c r="D66" s="58"/>
      <c r="E66" s="55"/>
      <c r="F66" s="56"/>
      <c r="G66" s="53"/>
    </row>
    <row r="67" spans="1:16" ht="15.75">
      <c r="A67" s="43"/>
      <c r="B67" s="77"/>
      <c r="C67" s="59"/>
      <c r="D67" s="59"/>
      <c r="E67" s="55"/>
      <c r="F67" s="56"/>
      <c r="G67" s="53"/>
    </row>
    <row r="68" spans="1:16" ht="15.75">
      <c r="A68" s="37">
        <f>A65+1</f>
        <v>20</v>
      </c>
      <c r="B68" s="74"/>
      <c r="C68" s="54"/>
      <c r="D68" s="54"/>
      <c r="E68" s="55"/>
      <c r="F68" s="56"/>
      <c r="G68" s="52">
        <f>A68</f>
        <v>20</v>
      </c>
      <c r="H68" s="44" t="str">
        <f>CONCATENATE(T(C68),T(СЛ),T(E68),T(ЗП),T(E69),T(ЗП),T(E70),T(СП))</f>
        <v xml:space="preserve"> (, , )</v>
      </c>
      <c r="I68" s="44" t="str">
        <f>T(D68)</f>
        <v/>
      </c>
      <c r="J68" s="44"/>
      <c r="K68" s="44"/>
      <c r="L68" s="44" t="e">
        <f>ком.кумитэ!#REF!</f>
        <v>#REF!</v>
      </c>
      <c r="M68" s="45">
        <f>B68</f>
        <v>0</v>
      </c>
      <c r="P68" s="44">
        <f>F68</f>
        <v>0</v>
      </c>
    </row>
    <row r="69" spans="1:16" ht="15.75">
      <c r="A69" s="42"/>
      <c r="B69" s="77"/>
      <c r="C69" s="58"/>
      <c r="D69" s="58"/>
      <c r="E69" s="55"/>
      <c r="F69" s="56"/>
      <c r="G69" s="53"/>
    </row>
    <row r="70" spans="1:16" ht="15.75">
      <c r="A70" s="43"/>
      <c r="B70" s="77"/>
      <c r="C70" s="59"/>
      <c r="D70" s="59"/>
      <c r="E70" s="55"/>
      <c r="F70" s="56"/>
      <c r="G70" s="53"/>
    </row>
    <row r="71" spans="1:16" ht="15.75">
      <c r="A71" s="37">
        <f>A68+1</f>
        <v>21</v>
      </c>
      <c r="B71" s="74"/>
      <c r="C71" s="54"/>
      <c r="D71" s="54"/>
      <c r="E71" s="55"/>
      <c r="F71" s="56"/>
      <c r="G71" s="52">
        <f>A71</f>
        <v>21</v>
      </c>
      <c r="H71" s="44" t="str">
        <f>CONCATENATE(T(C71),T(СЛ),T(E71),T(ЗП),T(E72),T(ЗП),T(E73),T(СП))</f>
        <v xml:space="preserve"> (, , )</v>
      </c>
      <c r="I71" s="44" t="str">
        <f>T(D71)</f>
        <v/>
      </c>
      <c r="J71" s="44"/>
      <c r="K71" s="44"/>
      <c r="L71" s="44" t="e">
        <f>ком.кумитэ!#REF!</f>
        <v>#REF!</v>
      </c>
      <c r="M71" s="45">
        <f>B71</f>
        <v>0</v>
      </c>
      <c r="P71" s="44">
        <f>F71</f>
        <v>0</v>
      </c>
    </row>
    <row r="72" spans="1:16" ht="15.75">
      <c r="A72" s="42"/>
      <c r="B72" s="77"/>
      <c r="C72" s="58"/>
      <c r="D72" s="58"/>
      <c r="E72" s="55"/>
      <c r="F72" s="56"/>
      <c r="G72" s="53"/>
    </row>
    <row r="73" spans="1:16" ht="15.75">
      <c r="A73" s="43"/>
      <c r="B73" s="77"/>
      <c r="C73" s="59"/>
      <c r="D73" s="59"/>
      <c r="E73" s="55"/>
      <c r="F73" s="56"/>
      <c r="G73" s="53"/>
    </row>
    <row r="74" spans="1:16" ht="15.75">
      <c r="A74" s="37">
        <f>A71+1</f>
        <v>22</v>
      </c>
      <c r="B74" s="74"/>
      <c r="C74" s="54"/>
      <c r="D74" s="54"/>
      <c r="E74" s="55"/>
      <c r="F74" s="56"/>
      <c r="G74" s="52">
        <f>A74</f>
        <v>22</v>
      </c>
      <c r="H74" s="44" t="str">
        <f>CONCATENATE(T(C74),T(СЛ),T(E74),T(ЗП),T(E75),T(ЗП),T(E76),T(СП))</f>
        <v xml:space="preserve"> (, , )</v>
      </c>
      <c r="I74" s="44" t="str">
        <f>T(D74)</f>
        <v/>
      </c>
      <c r="J74" s="44"/>
      <c r="K74" s="44"/>
      <c r="L74" s="44" t="e">
        <f>ком.кумитэ!#REF!</f>
        <v>#REF!</v>
      </c>
      <c r="M74" s="45">
        <f>B74</f>
        <v>0</v>
      </c>
      <c r="P74" s="44">
        <f>F74</f>
        <v>0</v>
      </c>
    </row>
    <row r="75" spans="1:16" ht="15.75">
      <c r="A75" s="42"/>
      <c r="B75" s="77"/>
      <c r="C75" s="58"/>
      <c r="D75" s="58"/>
      <c r="E75" s="55"/>
      <c r="F75" s="56"/>
      <c r="G75" s="53"/>
    </row>
    <row r="76" spans="1:16" ht="15.75">
      <c r="A76" s="43"/>
      <c r="B76" s="77"/>
      <c r="C76" s="59"/>
      <c r="D76" s="59"/>
      <c r="E76" s="55"/>
      <c r="F76" s="56"/>
      <c r="G76" s="53"/>
    </row>
    <row r="77" spans="1:16" ht="15.75">
      <c r="A77" s="37">
        <f>A74+1</f>
        <v>23</v>
      </c>
      <c r="B77" s="74"/>
      <c r="C77" s="54"/>
      <c r="D77" s="54"/>
      <c r="E77" s="55"/>
      <c r="F77" s="56"/>
      <c r="G77" s="52">
        <f>A77</f>
        <v>23</v>
      </c>
      <c r="H77" s="44" t="str">
        <f>CONCATENATE(T(C77),T(СЛ),T(E77),T(ЗП),T(E78),T(ЗП),T(E79),T(СП))</f>
        <v xml:space="preserve"> (, , )</v>
      </c>
      <c r="I77" s="44" t="str">
        <f>T(D77)</f>
        <v/>
      </c>
      <c r="J77" s="44"/>
      <c r="K77" s="44"/>
      <c r="L77" s="44" t="e">
        <f>ком.кумитэ!#REF!</f>
        <v>#REF!</v>
      </c>
      <c r="M77" s="45">
        <f>B77</f>
        <v>0</v>
      </c>
      <c r="P77" s="44">
        <f>F77</f>
        <v>0</v>
      </c>
    </row>
    <row r="78" spans="1:16" ht="15.75">
      <c r="A78" s="42"/>
      <c r="B78" s="77"/>
      <c r="C78" s="58"/>
      <c r="D78" s="58"/>
      <c r="E78" s="55"/>
      <c r="F78" s="56"/>
      <c r="G78" s="53"/>
    </row>
    <row r="79" spans="1:16" ht="15.75">
      <c r="A79" s="43"/>
      <c r="B79" s="77"/>
      <c r="C79" s="59"/>
      <c r="D79" s="59"/>
      <c r="E79" s="55"/>
      <c r="F79" s="56"/>
      <c r="G79" s="53"/>
    </row>
    <row r="80" spans="1:16" ht="15.75">
      <c r="A80" s="37">
        <f>A77+1</f>
        <v>24</v>
      </c>
      <c r="B80" s="74"/>
      <c r="C80" s="54"/>
      <c r="D80" s="54"/>
      <c r="E80" s="55"/>
      <c r="F80" s="56"/>
      <c r="G80" s="52">
        <f>A80</f>
        <v>24</v>
      </c>
      <c r="H80" s="44" t="str">
        <f>CONCATENATE(T(C80),T(СЛ),T(E80),T(ЗП),T(E81),T(ЗП),T(E82),T(СП))</f>
        <v xml:space="preserve"> (, , )</v>
      </c>
      <c r="I80" s="44" t="str">
        <f>T(D80)</f>
        <v/>
      </c>
      <c r="J80" s="44"/>
      <c r="K80" s="44"/>
      <c r="L80" s="44" t="e">
        <f>ком.кумитэ!#REF!</f>
        <v>#REF!</v>
      </c>
      <c r="M80" s="45">
        <f>B80</f>
        <v>0</v>
      </c>
      <c r="P80" s="44">
        <f>F80</f>
        <v>0</v>
      </c>
    </row>
    <row r="81" spans="1:16" ht="15.75">
      <c r="A81" s="42"/>
      <c r="B81" s="77"/>
      <c r="C81" s="58"/>
      <c r="D81" s="58"/>
      <c r="E81" s="55"/>
      <c r="F81" s="56"/>
      <c r="G81" s="53"/>
    </row>
    <row r="82" spans="1:16" ht="15.75">
      <c r="A82" s="43"/>
      <c r="B82" s="77"/>
      <c r="C82" s="59"/>
      <c r="D82" s="59"/>
      <c r="E82" s="55"/>
      <c r="F82" s="56"/>
      <c r="G82" s="53"/>
    </row>
    <row r="83" spans="1:16" ht="15.75">
      <c r="A83" s="37">
        <f>A80+1</f>
        <v>25</v>
      </c>
      <c r="B83" s="74"/>
      <c r="C83" s="54"/>
      <c r="D83" s="54"/>
      <c r="E83" s="55"/>
      <c r="F83" s="56"/>
      <c r="G83" s="52">
        <f>A83</f>
        <v>25</v>
      </c>
      <c r="H83" s="44" t="str">
        <f>CONCATENATE(T(C83),T(СЛ),T(E83),T(ЗП),T(E84),T(ЗП),T(E85),T(СП))</f>
        <v xml:space="preserve"> (, , )</v>
      </c>
      <c r="I83" s="44" t="str">
        <f>T(D83)</f>
        <v/>
      </c>
      <c r="J83" s="44"/>
      <c r="K83" s="44"/>
      <c r="L83" s="44" t="e">
        <f>ком.кумитэ!#REF!</f>
        <v>#REF!</v>
      </c>
      <c r="M83" s="45">
        <f>B83</f>
        <v>0</v>
      </c>
      <c r="P83" s="44">
        <f>F83</f>
        <v>0</v>
      </c>
    </row>
    <row r="84" spans="1:16" ht="15.75">
      <c r="A84" s="42"/>
      <c r="B84" s="77"/>
      <c r="C84" s="58"/>
      <c r="D84" s="58"/>
      <c r="E84" s="55"/>
      <c r="F84" s="56"/>
      <c r="G84" s="53"/>
    </row>
    <row r="85" spans="1:16" ht="15.75">
      <c r="A85" s="43"/>
      <c r="B85" s="77"/>
      <c r="C85" s="59"/>
      <c r="D85" s="59"/>
      <c r="E85" s="55"/>
      <c r="F85" s="56"/>
      <c r="G85" s="53"/>
    </row>
    <row r="86" spans="1:16" ht="15.75">
      <c r="A86" s="37">
        <f>A83+1</f>
        <v>26</v>
      </c>
      <c r="B86" s="74"/>
      <c r="C86" s="54"/>
      <c r="D86" s="54"/>
      <c r="E86" s="55"/>
      <c r="F86" s="56"/>
      <c r="G86" s="52">
        <f>A86</f>
        <v>26</v>
      </c>
      <c r="H86" s="44" t="str">
        <f>CONCATENATE(T(C86),T(СЛ),T(E86),T(ЗП),T(E87),T(ЗП),T(E88),T(СП))</f>
        <v xml:space="preserve"> (, , )</v>
      </c>
      <c r="I86" s="44" t="str">
        <f>T(D86)</f>
        <v/>
      </c>
      <c r="J86" s="44"/>
      <c r="K86" s="44"/>
      <c r="L86" s="44" t="e">
        <f>ком.кумитэ!#REF!</f>
        <v>#REF!</v>
      </c>
      <c r="M86" s="45">
        <f>B86</f>
        <v>0</v>
      </c>
      <c r="P86" s="44">
        <f>F86</f>
        <v>0</v>
      </c>
    </row>
    <row r="87" spans="1:16" ht="15.75">
      <c r="A87" s="42"/>
      <c r="B87" s="77"/>
      <c r="C87" s="58"/>
      <c r="D87" s="58"/>
      <c r="E87" s="55"/>
      <c r="F87" s="56"/>
      <c r="G87" s="53"/>
    </row>
    <row r="88" spans="1:16" ht="15.75">
      <c r="A88" s="43"/>
      <c r="B88" s="77"/>
      <c r="C88" s="59"/>
      <c r="D88" s="59"/>
      <c r="E88" s="55"/>
      <c r="F88" s="56"/>
      <c r="G88" s="53"/>
    </row>
    <row r="89" spans="1:16" ht="15.75">
      <c r="A89" s="37">
        <f>A86+1</f>
        <v>27</v>
      </c>
      <c r="B89" s="74"/>
      <c r="C89" s="54"/>
      <c r="D89" s="54"/>
      <c r="E89" s="55"/>
      <c r="F89" s="56"/>
      <c r="G89" s="52">
        <f>A89</f>
        <v>27</v>
      </c>
      <c r="H89" s="44" t="str">
        <f>CONCATENATE(T(C89),T(СЛ),T(E89),T(ЗП),T(E90),T(ЗП),T(E91),T(СП))</f>
        <v xml:space="preserve"> (, , )</v>
      </c>
      <c r="I89" s="44" t="str">
        <f>T(D89)</f>
        <v/>
      </c>
      <c r="J89" s="44"/>
      <c r="K89" s="44"/>
      <c r="L89" s="44" t="e">
        <f>ком.кумитэ!#REF!</f>
        <v>#REF!</v>
      </c>
      <c r="M89" s="45">
        <f>B89</f>
        <v>0</v>
      </c>
      <c r="P89" s="44">
        <f>F89</f>
        <v>0</v>
      </c>
    </row>
    <row r="90" spans="1:16" ht="15.75">
      <c r="A90" s="42"/>
      <c r="B90" s="77"/>
      <c r="C90" s="58"/>
      <c r="D90" s="58"/>
      <c r="E90" s="55"/>
      <c r="F90" s="56"/>
      <c r="G90" s="53"/>
    </row>
    <row r="91" spans="1:16" ht="15.75">
      <c r="A91" s="43"/>
      <c r="B91" s="77"/>
      <c r="C91" s="59"/>
      <c r="D91" s="59"/>
      <c r="E91" s="55"/>
      <c r="F91" s="56"/>
      <c r="G91" s="53"/>
    </row>
    <row r="92" spans="1:16" ht="15.75">
      <c r="A92" s="37">
        <f>A89+1</f>
        <v>28</v>
      </c>
      <c r="B92" s="74"/>
      <c r="C92" s="54"/>
      <c r="D92" s="54"/>
      <c r="E92" s="55"/>
      <c r="F92" s="56"/>
      <c r="G92" s="52">
        <f>A92</f>
        <v>28</v>
      </c>
      <c r="H92" s="44" t="str">
        <f>CONCATENATE(T(C92),T(СЛ),T(E92),T(ЗП),T(E93),T(ЗП),T(E94),T(СП))</f>
        <v xml:space="preserve"> (, , )</v>
      </c>
      <c r="I92" s="44" t="str">
        <f>T(D92)</f>
        <v/>
      </c>
      <c r="J92" s="44"/>
      <c r="K92" s="44"/>
      <c r="L92" s="44" t="e">
        <f>ком.кумитэ!#REF!</f>
        <v>#REF!</v>
      </c>
      <c r="M92" s="45">
        <f>B92</f>
        <v>0</v>
      </c>
      <c r="P92" s="44">
        <f>F92</f>
        <v>0</v>
      </c>
    </row>
    <row r="93" spans="1:16" ht="15.75">
      <c r="A93" s="42"/>
      <c r="B93" s="77"/>
      <c r="C93" s="58"/>
      <c r="D93" s="58"/>
      <c r="E93" s="55"/>
      <c r="F93" s="56"/>
      <c r="G93" s="53"/>
    </row>
    <row r="94" spans="1:16" ht="15.75">
      <c r="A94" s="43"/>
      <c r="B94" s="77"/>
      <c r="C94" s="59"/>
      <c r="D94" s="59"/>
      <c r="E94" s="55"/>
      <c r="F94" s="56"/>
      <c r="G94" s="53"/>
    </row>
    <row r="95" spans="1:16" ht="15.75">
      <c r="A95" s="37">
        <f>A92+1</f>
        <v>29</v>
      </c>
      <c r="B95" s="74"/>
      <c r="C95" s="54"/>
      <c r="D95" s="54"/>
      <c r="E95" s="55"/>
      <c r="F95" s="56"/>
      <c r="G95" s="52">
        <f>A95</f>
        <v>29</v>
      </c>
      <c r="H95" s="44" t="str">
        <f>CONCATENATE(T(C95),T(СЛ),T(E95),T(ЗП),T(E96),T(ЗП),T(E97),T(СП))</f>
        <v xml:space="preserve"> (, , )</v>
      </c>
      <c r="I95" s="44" t="str">
        <f>T(D95)</f>
        <v/>
      </c>
      <c r="J95" s="44"/>
      <c r="K95" s="44"/>
      <c r="L95" s="44" t="e">
        <f>ком.кумитэ!#REF!</f>
        <v>#REF!</v>
      </c>
      <c r="M95" s="45">
        <f>B95</f>
        <v>0</v>
      </c>
      <c r="P95" s="44">
        <f>F95</f>
        <v>0</v>
      </c>
    </row>
    <row r="96" spans="1:16" ht="15.75">
      <c r="A96" s="42"/>
      <c r="B96" s="77"/>
      <c r="C96" s="58"/>
      <c r="D96" s="58"/>
      <c r="E96" s="55"/>
      <c r="F96" s="56"/>
      <c r="G96" s="53"/>
    </row>
    <row r="97" spans="1:16" ht="15.75">
      <c r="A97" s="43"/>
      <c r="B97" s="77"/>
      <c r="C97" s="59"/>
      <c r="D97" s="59"/>
      <c r="E97" s="55"/>
      <c r="F97" s="56"/>
      <c r="G97" s="53"/>
    </row>
    <row r="98" spans="1:16" ht="15.75">
      <c r="A98" s="37">
        <f>A95+1</f>
        <v>30</v>
      </c>
      <c r="B98" s="74"/>
      <c r="C98" s="54"/>
      <c r="D98" s="54"/>
      <c r="E98" s="55"/>
      <c r="F98" s="56"/>
      <c r="G98" s="52">
        <f>A98</f>
        <v>30</v>
      </c>
      <c r="H98" s="44" t="str">
        <f>CONCATENATE(T(C98),T(СЛ),T(E98),T(ЗП),T(E99),T(ЗП),T(E100),T(СП))</f>
        <v xml:space="preserve"> (, , )</v>
      </c>
      <c r="I98" s="44" t="str">
        <f>T(D98)</f>
        <v/>
      </c>
      <c r="J98" s="44"/>
      <c r="K98" s="44"/>
      <c r="L98" s="44" t="e">
        <f>ком.кумитэ!#REF!</f>
        <v>#REF!</v>
      </c>
      <c r="M98" s="45">
        <f>B98</f>
        <v>0</v>
      </c>
      <c r="P98" s="44">
        <f>F98</f>
        <v>0</v>
      </c>
    </row>
    <row r="99" spans="1:16" ht="15.75">
      <c r="A99" s="42"/>
      <c r="B99" s="77"/>
      <c r="C99" s="58"/>
      <c r="D99" s="58"/>
      <c r="E99" s="55"/>
      <c r="F99" s="56"/>
      <c r="G99" s="53"/>
    </row>
    <row r="100" spans="1:16" ht="15.75">
      <c r="A100" s="43"/>
      <c r="B100" s="77"/>
      <c r="C100" s="59"/>
      <c r="D100" s="59"/>
      <c r="E100" s="55"/>
      <c r="F100" s="56"/>
      <c r="G100" s="53"/>
    </row>
    <row r="101" spans="1:16" ht="15.75">
      <c r="A101" s="37">
        <f>A98+1</f>
        <v>31</v>
      </c>
      <c r="B101" s="74"/>
      <c r="C101" s="54"/>
      <c r="D101" s="54"/>
      <c r="E101" s="55"/>
      <c r="F101" s="56"/>
      <c r="G101" s="52">
        <f>A101</f>
        <v>31</v>
      </c>
      <c r="H101" s="44" t="str">
        <f>CONCATENATE(T(C101),T(СЛ),T(E101),T(ЗП),T(E102),T(ЗП),T(E103),T(СП))</f>
        <v xml:space="preserve"> (, , )</v>
      </c>
      <c r="I101" s="44" t="str">
        <f>T(D101)</f>
        <v/>
      </c>
      <c r="J101" s="44"/>
      <c r="K101" s="44"/>
      <c r="L101" s="44" t="e">
        <f>ком.кумитэ!#REF!</f>
        <v>#REF!</v>
      </c>
      <c r="M101" s="45">
        <f>B101</f>
        <v>0</v>
      </c>
      <c r="P101" s="44">
        <f>F101</f>
        <v>0</v>
      </c>
    </row>
    <row r="102" spans="1:16" ht="15.75">
      <c r="A102" s="42"/>
      <c r="B102" s="77"/>
      <c r="C102" s="58"/>
      <c r="D102" s="58"/>
      <c r="E102" s="55"/>
      <c r="F102" s="56"/>
      <c r="G102" s="53"/>
    </row>
    <row r="103" spans="1:16" ht="15.75">
      <c r="A103" s="43"/>
      <c r="B103" s="77"/>
      <c r="C103" s="59"/>
      <c r="D103" s="59"/>
      <c r="E103" s="55"/>
      <c r="F103" s="56"/>
      <c r="G103" s="53"/>
    </row>
    <row r="104" spans="1:16" ht="15.75">
      <c r="A104" s="37">
        <f>A101+1</f>
        <v>32</v>
      </c>
      <c r="B104" s="74"/>
      <c r="C104" s="54"/>
      <c r="D104" s="54"/>
      <c r="E104" s="55"/>
      <c r="F104" s="56"/>
      <c r="G104" s="52">
        <f>A104</f>
        <v>32</v>
      </c>
      <c r="H104" s="44" t="str">
        <f>CONCATENATE(T(C104),T(СЛ),T(E104),T(ЗП),T(E105),T(ЗП),T(E106),T(СП))</f>
        <v xml:space="preserve"> (, , )</v>
      </c>
      <c r="I104" s="44" t="str">
        <f>T(D104)</f>
        <v/>
      </c>
      <c r="J104" s="44"/>
      <c r="K104" s="44"/>
      <c r="L104" s="44" t="e">
        <f>ком.кумитэ!#REF!</f>
        <v>#REF!</v>
      </c>
      <c r="M104" s="45">
        <f>B104</f>
        <v>0</v>
      </c>
      <c r="P104" s="44">
        <f>F104</f>
        <v>0</v>
      </c>
    </row>
    <row r="105" spans="1:16" ht="15.75">
      <c r="A105" s="42"/>
      <c r="B105" s="77"/>
      <c r="C105" s="58"/>
      <c r="D105" s="58"/>
      <c r="E105" s="55"/>
      <c r="F105" s="56"/>
      <c r="G105" s="53"/>
    </row>
    <row r="106" spans="1:16" ht="15.75">
      <c r="A106" s="43"/>
      <c r="B106" s="77"/>
      <c r="C106" s="59"/>
      <c r="D106" s="59"/>
      <c r="E106" s="55"/>
      <c r="F106" s="56"/>
      <c r="G106" s="53"/>
    </row>
    <row r="107" spans="1:16" ht="15.75">
      <c r="A107" s="37">
        <f>A104+1</f>
        <v>33</v>
      </c>
      <c r="B107" s="74"/>
      <c r="C107" s="54"/>
      <c r="D107" s="54"/>
      <c r="E107" s="55"/>
      <c r="F107" s="56"/>
      <c r="G107" s="52">
        <f>A107</f>
        <v>33</v>
      </c>
      <c r="H107" s="44" t="str">
        <f>CONCATENATE(T(C107),T(СЛ),T(E107),T(ЗП),T(E108),T(ЗП),T(E109),T(СП))</f>
        <v xml:space="preserve"> (, , )</v>
      </c>
      <c r="I107" s="44" t="str">
        <f>T(D107)</f>
        <v/>
      </c>
      <c r="J107" s="44"/>
      <c r="K107" s="44"/>
      <c r="L107" s="44" t="e">
        <f>ком.кумитэ!#REF!</f>
        <v>#REF!</v>
      </c>
      <c r="M107" s="45">
        <f>B107</f>
        <v>0</v>
      </c>
      <c r="P107" s="44">
        <f>F107</f>
        <v>0</v>
      </c>
    </row>
    <row r="108" spans="1:16" ht="15.75">
      <c r="A108" s="42"/>
      <c r="B108" s="77"/>
      <c r="C108" s="58"/>
      <c r="D108" s="58"/>
      <c r="E108" s="55"/>
      <c r="F108" s="56"/>
      <c r="G108" s="53"/>
    </row>
    <row r="109" spans="1:16" ht="15.75">
      <c r="A109" s="43"/>
      <c r="B109" s="77"/>
      <c r="C109" s="59"/>
      <c r="D109" s="59"/>
      <c r="E109" s="55"/>
      <c r="F109" s="56"/>
      <c r="G109" s="53"/>
    </row>
    <row r="110" spans="1:16" ht="15.75">
      <c r="A110" s="37">
        <f>A107+1</f>
        <v>34</v>
      </c>
      <c r="B110" s="74"/>
      <c r="C110" s="54"/>
      <c r="D110" s="54"/>
      <c r="E110" s="55"/>
      <c r="F110" s="56"/>
      <c r="G110" s="52">
        <f>A110</f>
        <v>34</v>
      </c>
      <c r="H110" s="44" t="str">
        <f>CONCATENATE(T(C110),T(СЛ),T(E110),T(ЗП),T(E111),T(ЗП),T(E112),T(СП))</f>
        <v xml:space="preserve"> (, , )</v>
      </c>
      <c r="I110" s="44" t="str">
        <f>T(D110)</f>
        <v/>
      </c>
      <c r="J110" s="44"/>
      <c r="K110" s="44"/>
      <c r="L110" s="44" t="e">
        <f>ком.кумитэ!#REF!</f>
        <v>#REF!</v>
      </c>
      <c r="M110" s="45">
        <f>B110</f>
        <v>0</v>
      </c>
      <c r="P110" s="44">
        <f>F110</f>
        <v>0</v>
      </c>
    </row>
    <row r="111" spans="1:16" ht="15.75">
      <c r="A111" s="42"/>
      <c r="B111" s="77"/>
      <c r="C111" s="58"/>
      <c r="D111" s="58"/>
      <c r="E111" s="55"/>
      <c r="F111" s="56"/>
      <c r="G111" s="53"/>
    </row>
    <row r="112" spans="1:16" ht="15.75">
      <c r="A112" s="43"/>
      <c r="B112" s="77"/>
      <c r="C112" s="59"/>
      <c r="D112" s="59"/>
      <c r="E112" s="55"/>
      <c r="F112" s="56"/>
      <c r="G112" s="53"/>
    </row>
    <row r="113" spans="1:16" ht="15.75">
      <c r="A113" s="37">
        <f>A110+1</f>
        <v>35</v>
      </c>
      <c r="B113" s="74"/>
      <c r="C113" s="54"/>
      <c r="D113" s="54"/>
      <c r="E113" s="55"/>
      <c r="F113" s="56"/>
      <c r="G113" s="52">
        <f>A113</f>
        <v>35</v>
      </c>
      <c r="H113" s="44" t="str">
        <f>CONCATENATE(T(C113),T(СЛ),T(E113),T(ЗП),T(E114),T(ЗП),T(E115),T(СП))</f>
        <v xml:space="preserve"> (, , )</v>
      </c>
      <c r="I113" s="44" t="str">
        <f>T(D113)</f>
        <v/>
      </c>
      <c r="J113" s="44"/>
      <c r="K113" s="44"/>
      <c r="L113" s="44" t="e">
        <f>ком.кумитэ!#REF!</f>
        <v>#REF!</v>
      </c>
      <c r="M113" s="45">
        <f>B113</f>
        <v>0</v>
      </c>
      <c r="P113" s="44">
        <f>F113</f>
        <v>0</v>
      </c>
    </row>
    <row r="114" spans="1:16" ht="15.75">
      <c r="A114" s="42"/>
      <c r="B114" s="77"/>
      <c r="C114" s="58"/>
      <c r="D114" s="58"/>
      <c r="E114" s="55"/>
      <c r="F114" s="56"/>
      <c r="G114" s="53"/>
    </row>
    <row r="115" spans="1:16" ht="15.75">
      <c r="A115" s="43"/>
      <c r="B115" s="77"/>
      <c r="C115" s="59"/>
      <c r="D115" s="59"/>
      <c r="E115" s="55"/>
      <c r="F115" s="56"/>
      <c r="G115" s="53"/>
    </row>
    <row r="116" spans="1:16" ht="15.75">
      <c r="A116" s="37">
        <f>A113+1</f>
        <v>36</v>
      </c>
      <c r="B116" s="74"/>
      <c r="C116" s="54"/>
      <c r="D116" s="54"/>
      <c r="E116" s="55"/>
      <c r="F116" s="56"/>
      <c r="G116" s="52">
        <f>A116</f>
        <v>36</v>
      </c>
      <c r="H116" s="44" t="str">
        <f>CONCATENATE(T(C116),T(СЛ),T(E116),T(ЗП),T(E117),T(ЗП),T(E118),T(СП))</f>
        <v xml:space="preserve"> (, , )</v>
      </c>
      <c r="I116" s="44" t="str">
        <f>T(D116)</f>
        <v/>
      </c>
      <c r="J116" s="44"/>
      <c r="K116" s="44"/>
      <c r="L116" s="44" t="e">
        <f>ком.кумитэ!#REF!</f>
        <v>#REF!</v>
      </c>
      <c r="M116" s="45">
        <f>B116</f>
        <v>0</v>
      </c>
      <c r="P116" s="44">
        <f>F116</f>
        <v>0</v>
      </c>
    </row>
    <row r="117" spans="1:16" ht="15.75">
      <c r="A117" s="42"/>
      <c r="B117" s="77"/>
      <c r="C117" s="58"/>
      <c r="D117" s="58"/>
      <c r="E117" s="55"/>
      <c r="F117" s="56"/>
      <c r="G117" s="53"/>
    </row>
    <row r="118" spans="1:16" ht="15.75">
      <c r="A118" s="43"/>
      <c r="B118" s="77"/>
      <c r="C118" s="59"/>
      <c r="D118" s="59"/>
      <c r="E118" s="55"/>
      <c r="F118" s="56"/>
      <c r="G118" s="53"/>
    </row>
    <row r="119" spans="1:16" ht="15.75">
      <c r="A119" s="37">
        <f>A116+1</f>
        <v>37</v>
      </c>
      <c r="B119" s="74"/>
      <c r="C119" s="54"/>
      <c r="D119" s="54"/>
      <c r="E119" s="55"/>
      <c r="F119" s="56"/>
      <c r="G119" s="52">
        <f>A119</f>
        <v>37</v>
      </c>
      <c r="H119" s="44" t="str">
        <f>CONCATENATE(T(C119),T(СЛ),T(E119),T(ЗП),T(E120),T(ЗП),T(E121),T(СП))</f>
        <v xml:space="preserve"> (, , )</v>
      </c>
      <c r="I119" s="44" t="str">
        <f>T(D119)</f>
        <v/>
      </c>
      <c r="J119" s="44"/>
      <c r="K119" s="44"/>
      <c r="L119" s="44" t="e">
        <f>ком.кумитэ!#REF!</f>
        <v>#REF!</v>
      </c>
      <c r="M119" s="45">
        <f>B119</f>
        <v>0</v>
      </c>
      <c r="P119" s="44">
        <f>F119</f>
        <v>0</v>
      </c>
    </row>
    <row r="120" spans="1:16" ht="15.75">
      <c r="A120" s="42"/>
      <c r="B120" s="77"/>
      <c r="C120" s="58"/>
      <c r="D120" s="58"/>
      <c r="E120" s="55"/>
      <c r="F120" s="56"/>
      <c r="G120" s="53"/>
    </row>
    <row r="121" spans="1:16" ht="15.75">
      <c r="A121" s="43"/>
      <c r="B121" s="77"/>
      <c r="C121" s="59"/>
      <c r="D121" s="59"/>
      <c r="E121" s="55"/>
      <c r="F121" s="56"/>
      <c r="G121" s="53"/>
    </row>
    <row r="122" spans="1:16" ht="15.75">
      <c r="A122" s="37">
        <f>A119+1</f>
        <v>38</v>
      </c>
      <c r="B122" s="74"/>
      <c r="C122" s="54"/>
      <c r="D122" s="54"/>
      <c r="E122" s="55"/>
      <c r="F122" s="56"/>
      <c r="G122" s="52">
        <f>A122</f>
        <v>38</v>
      </c>
      <c r="H122" s="44" t="str">
        <f>CONCATENATE(T(C122),T(СЛ),T(E122),T(ЗП),T(E123),T(ЗП),T(E124),T(СП))</f>
        <v xml:space="preserve"> (, , )</v>
      </c>
      <c r="I122" s="44" t="str">
        <f>T(D122)</f>
        <v/>
      </c>
      <c r="J122" s="44"/>
      <c r="K122" s="44"/>
      <c r="L122" s="44" t="e">
        <f>ком.кумитэ!#REF!</f>
        <v>#REF!</v>
      </c>
      <c r="M122" s="45">
        <f>B122</f>
        <v>0</v>
      </c>
      <c r="P122" s="44">
        <f>F122</f>
        <v>0</v>
      </c>
    </row>
    <row r="123" spans="1:16" ht="15.75">
      <c r="A123" s="42"/>
      <c r="B123" s="77"/>
      <c r="C123" s="58"/>
      <c r="D123" s="58"/>
      <c r="E123" s="55"/>
      <c r="F123" s="56"/>
      <c r="G123" s="53"/>
    </row>
    <row r="124" spans="1:16" ht="15.75">
      <c r="A124" s="43"/>
      <c r="B124" s="77"/>
      <c r="C124" s="59"/>
      <c r="D124" s="59"/>
      <c r="E124" s="55"/>
      <c r="F124" s="56"/>
      <c r="G124" s="53"/>
    </row>
    <row r="125" spans="1:16" ht="15.75">
      <c r="A125" s="37">
        <f>A122+1</f>
        <v>39</v>
      </c>
      <c r="B125" s="74"/>
      <c r="C125" s="54"/>
      <c r="D125" s="54"/>
      <c r="E125" s="55"/>
      <c r="F125" s="56"/>
      <c r="G125" s="52">
        <f>A125</f>
        <v>39</v>
      </c>
      <c r="H125" s="44" t="str">
        <f>CONCATENATE(T(C125),T(СЛ),T(E125),T(ЗП),T(E126),T(ЗП),T(E127),T(СП))</f>
        <v xml:space="preserve"> (, , )</v>
      </c>
      <c r="I125" s="44" t="str">
        <f>T(D125)</f>
        <v/>
      </c>
      <c r="J125" s="44"/>
      <c r="K125" s="44"/>
      <c r="L125" s="44" t="e">
        <f>ком.кумитэ!#REF!</f>
        <v>#REF!</v>
      </c>
      <c r="M125" s="45">
        <f>B125</f>
        <v>0</v>
      </c>
      <c r="P125" s="44">
        <f>F125</f>
        <v>0</v>
      </c>
    </row>
    <row r="126" spans="1:16" ht="15.75">
      <c r="A126" s="42"/>
      <c r="B126" s="77"/>
      <c r="C126" s="58"/>
      <c r="D126" s="58"/>
      <c r="E126" s="55"/>
      <c r="F126" s="56"/>
      <c r="G126" s="53"/>
    </row>
    <row r="127" spans="1:16" ht="15.75">
      <c r="A127" s="43"/>
      <c r="B127" s="77"/>
      <c r="C127" s="59"/>
      <c r="D127" s="59"/>
      <c r="E127" s="55"/>
      <c r="F127" s="56"/>
      <c r="G127" s="53"/>
    </row>
    <row r="128" spans="1:16" ht="15.75">
      <c r="A128" s="37">
        <f>A125+1</f>
        <v>40</v>
      </c>
      <c r="B128" s="74"/>
      <c r="C128" s="54"/>
      <c r="D128" s="54"/>
      <c r="E128" s="55"/>
      <c r="F128" s="56"/>
      <c r="G128" s="52">
        <f>A128</f>
        <v>40</v>
      </c>
      <c r="H128" s="44" t="str">
        <f>CONCATENATE(T(C128),T(СЛ),T(E128),T(ЗП),T(E129),T(ЗП),T(E130),T(СП))</f>
        <v xml:space="preserve"> (, , )</v>
      </c>
      <c r="I128" s="44" t="str">
        <f>T(D128)</f>
        <v/>
      </c>
      <c r="J128" s="44"/>
      <c r="K128" s="44"/>
      <c r="L128" s="44" t="e">
        <f>ком.кумитэ!#REF!</f>
        <v>#REF!</v>
      </c>
      <c r="M128" s="45">
        <f>B128</f>
        <v>0</v>
      </c>
      <c r="P128" s="44">
        <f>F128</f>
        <v>0</v>
      </c>
    </row>
    <row r="129" spans="1:16" ht="15.75">
      <c r="A129" s="42"/>
      <c r="B129" s="77"/>
      <c r="C129" s="58"/>
      <c r="D129" s="58"/>
      <c r="E129" s="55"/>
      <c r="F129" s="56"/>
      <c r="G129" s="53"/>
    </row>
    <row r="130" spans="1:16" ht="15.75">
      <c r="A130" s="43"/>
      <c r="B130" s="77"/>
      <c r="C130" s="59"/>
      <c r="D130" s="59"/>
      <c r="E130" s="55"/>
      <c r="F130" s="56"/>
      <c r="G130" s="53"/>
    </row>
    <row r="131" spans="1:16" ht="15.75">
      <c r="A131" s="37">
        <f>A128+1</f>
        <v>41</v>
      </c>
      <c r="B131" s="74"/>
      <c r="C131" s="54"/>
      <c r="D131" s="54"/>
      <c r="E131" s="55"/>
      <c r="F131" s="56"/>
      <c r="G131" s="52">
        <f>A131</f>
        <v>41</v>
      </c>
      <c r="H131" s="44" t="str">
        <f>CONCATENATE(T(C131),T(СЛ),T(E131),T(ЗП),T(E132),T(ЗП),T(E133),T(СП))</f>
        <v xml:space="preserve"> (, , )</v>
      </c>
      <c r="I131" s="44" t="str">
        <f>T(D131)</f>
        <v/>
      </c>
      <c r="J131" s="44"/>
      <c r="K131" s="44"/>
      <c r="L131" s="44" t="e">
        <f>ком.кумитэ!#REF!</f>
        <v>#REF!</v>
      </c>
      <c r="M131" s="45">
        <f>B131</f>
        <v>0</v>
      </c>
      <c r="P131" s="44">
        <f>F131</f>
        <v>0</v>
      </c>
    </row>
    <row r="132" spans="1:16" ht="15.75">
      <c r="A132" s="42"/>
      <c r="B132" s="77"/>
      <c r="C132" s="58"/>
      <c r="D132" s="58"/>
      <c r="E132" s="55"/>
      <c r="F132" s="56"/>
      <c r="G132" s="53"/>
    </row>
    <row r="133" spans="1:16" ht="15.75">
      <c r="A133" s="43"/>
      <c r="B133" s="77"/>
      <c r="C133" s="59"/>
      <c r="D133" s="59"/>
      <c r="E133" s="55"/>
      <c r="F133" s="56"/>
      <c r="G133" s="53"/>
    </row>
    <row r="134" spans="1:16" ht="15.75">
      <c r="A134" s="37">
        <f>A131+1</f>
        <v>42</v>
      </c>
      <c r="B134" s="74"/>
      <c r="C134" s="54"/>
      <c r="D134" s="54"/>
      <c r="E134" s="55"/>
      <c r="F134" s="56"/>
      <c r="G134" s="52">
        <f>A134</f>
        <v>42</v>
      </c>
      <c r="H134" s="44" t="str">
        <f>CONCATENATE(T(C134),T(СЛ),T(E134),T(ЗП),T(E135),T(ЗП),T(E136),T(СП))</f>
        <v xml:space="preserve"> (, , )</v>
      </c>
      <c r="I134" s="44" t="str">
        <f>T(D134)</f>
        <v/>
      </c>
      <c r="J134" s="44"/>
      <c r="K134" s="44"/>
      <c r="L134" s="44" t="e">
        <f>ком.кумитэ!#REF!</f>
        <v>#REF!</v>
      </c>
      <c r="M134" s="45">
        <f>B134</f>
        <v>0</v>
      </c>
      <c r="P134" s="44">
        <f>F134</f>
        <v>0</v>
      </c>
    </row>
    <row r="135" spans="1:16" ht="15.75">
      <c r="A135" s="42"/>
      <c r="B135" s="77"/>
      <c r="C135" s="58"/>
      <c r="D135" s="58"/>
      <c r="E135" s="55"/>
      <c r="F135" s="56"/>
      <c r="G135" s="53"/>
    </row>
    <row r="136" spans="1:16" ht="15.75">
      <c r="A136" s="43"/>
      <c r="B136" s="77"/>
      <c r="C136" s="59"/>
      <c r="D136" s="59"/>
      <c r="E136" s="55"/>
      <c r="F136" s="56"/>
      <c r="G136" s="53"/>
    </row>
    <row r="137" spans="1:16" ht="15.75">
      <c r="A137" s="37">
        <f>A134+1</f>
        <v>43</v>
      </c>
      <c r="B137" s="74"/>
      <c r="C137" s="54"/>
      <c r="D137" s="54"/>
      <c r="E137" s="55"/>
      <c r="F137" s="56"/>
      <c r="G137" s="52">
        <f>A137</f>
        <v>43</v>
      </c>
      <c r="H137" s="44" t="str">
        <f>CONCATENATE(T(C137),T(СЛ),T(E137),T(ЗП),T(E138),T(ЗП),T(E139),T(СП))</f>
        <v xml:space="preserve"> (, , )</v>
      </c>
      <c r="I137" s="44" t="str">
        <f>T(D137)</f>
        <v/>
      </c>
      <c r="J137" s="44"/>
      <c r="K137" s="44"/>
      <c r="L137" s="44" t="e">
        <f>ком.кумитэ!#REF!</f>
        <v>#REF!</v>
      </c>
      <c r="M137" s="45">
        <f>B137</f>
        <v>0</v>
      </c>
      <c r="P137" s="44">
        <f>F137</f>
        <v>0</v>
      </c>
    </row>
    <row r="138" spans="1:16" ht="15.75">
      <c r="A138" s="42"/>
      <c r="B138" s="77"/>
      <c r="C138" s="58"/>
      <c r="D138" s="58"/>
      <c r="E138" s="55"/>
      <c r="F138" s="56"/>
      <c r="G138" s="53"/>
    </row>
    <row r="139" spans="1:16" ht="15.75">
      <c r="A139" s="43"/>
      <c r="B139" s="77"/>
      <c r="C139" s="59"/>
      <c r="D139" s="59"/>
      <c r="E139" s="55"/>
      <c r="F139" s="56"/>
      <c r="G139" s="53"/>
    </row>
    <row r="140" spans="1:16" ht="15.75">
      <c r="A140" s="37">
        <f>A137+1</f>
        <v>44</v>
      </c>
      <c r="B140" s="74"/>
      <c r="C140" s="54"/>
      <c r="D140" s="54"/>
      <c r="E140" s="55"/>
      <c r="F140" s="56"/>
      <c r="G140" s="52">
        <f>A140</f>
        <v>44</v>
      </c>
      <c r="H140" s="44" t="str">
        <f>CONCATENATE(T(C140),T(СЛ),T(E140),T(ЗП),T(E141),T(ЗП),T(E142),T(СП))</f>
        <v xml:space="preserve"> (, , )</v>
      </c>
      <c r="I140" s="44" t="str">
        <f>T(D140)</f>
        <v/>
      </c>
      <c r="J140" s="44"/>
      <c r="K140" s="44"/>
      <c r="L140" s="44" t="e">
        <f>ком.кумитэ!#REF!</f>
        <v>#REF!</v>
      </c>
      <c r="M140" s="45">
        <f>B140</f>
        <v>0</v>
      </c>
      <c r="P140" s="44">
        <f>F140</f>
        <v>0</v>
      </c>
    </row>
    <row r="141" spans="1:16" ht="15.75">
      <c r="A141" s="42"/>
      <c r="B141" s="77"/>
      <c r="C141" s="58"/>
      <c r="D141" s="58"/>
      <c r="E141" s="55"/>
      <c r="F141" s="56"/>
      <c r="G141" s="53"/>
    </row>
    <row r="142" spans="1:16" ht="15.75">
      <c r="A142" s="43"/>
      <c r="B142" s="77"/>
      <c r="C142" s="59"/>
      <c r="D142" s="59"/>
      <c r="E142" s="55"/>
      <c r="F142" s="56"/>
      <c r="G142" s="53"/>
    </row>
    <row r="143" spans="1:16" ht="15.75">
      <c r="A143" s="37">
        <f>A140+1</f>
        <v>45</v>
      </c>
      <c r="B143" s="74"/>
      <c r="C143" s="54"/>
      <c r="D143" s="54"/>
      <c r="E143" s="55"/>
      <c r="F143" s="56"/>
      <c r="G143" s="52">
        <f>A143</f>
        <v>45</v>
      </c>
      <c r="H143" s="44" t="str">
        <f>CONCATENATE(T(C143),T(СЛ),T(E143),T(ЗП),T(E144),T(ЗП),T(E145),T(СП))</f>
        <v xml:space="preserve"> (, , )</v>
      </c>
      <c r="I143" s="44" t="str">
        <f>T(D143)</f>
        <v/>
      </c>
      <c r="J143" s="44"/>
      <c r="K143" s="44"/>
      <c r="L143" s="44" t="e">
        <f>ком.кумитэ!#REF!</f>
        <v>#REF!</v>
      </c>
      <c r="M143" s="45">
        <f>B143</f>
        <v>0</v>
      </c>
      <c r="P143" s="44">
        <f>F143</f>
        <v>0</v>
      </c>
    </row>
    <row r="144" spans="1:16" ht="15.75">
      <c r="A144" s="42"/>
      <c r="B144" s="77"/>
      <c r="C144" s="58"/>
      <c r="D144" s="58"/>
      <c r="E144" s="55"/>
      <c r="F144" s="56"/>
      <c r="G144" s="53"/>
    </row>
    <row r="145" spans="1:16" ht="15.75">
      <c r="A145" s="43"/>
      <c r="B145" s="77"/>
      <c r="C145" s="59"/>
      <c r="D145" s="59"/>
      <c r="E145" s="55"/>
      <c r="F145" s="56"/>
      <c r="G145" s="53"/>
    </row>
    <row r="146" spans="1:16" ht="15.75">
      <c r="A146" s="37">
        <f>A143+1</f>
        <v>46</v>
      </c>
      <c r="B146" s="74"/>
      <c r="C146" s="54"/>
      <c r="D146" s="54"/>
      <c r="E146" s="55"/>
      <c r="F146" s="56"/>
      <c r="G146" s="52">
        <f>A146</f>
        <v>46</v>
      </c>
      <c r="H146" s="44" t="str">
        <f>CONCATENATE(T(C146),T(СЛ),T(E146),T(ЗП),T(E147),T(ЗП),T(E148),T(СП))</f>
        <v xml:space="preserve"> (, , )</v>
      </c>
      <c r="I146" s="44" t="str">
        <f>T(D146)</f>
        <v/>
      </c>
      <c r="J146" s="44"/>
      <c r="K146" s="44"/>
      <c r="L146" s="44" t="e">
        <f>ком.кумитэ!#REF!</f>
        <v>#REF!</v>
      </c>
      <c r="M146" s="45">
        <f>B146</f>
        <v>0</v>
      </c>
      <c r="P146" s="44">
        <f>F146</f>
        <v>0</v>
      </c>
    </row>
    <row r="147" spans="1:16" ht="15.75">
      <c r="A147" s="42"/>
      <c r="B147" s="77"/>
      <c r="C147" s="58"/>
      <c r="D147" s="58"/>
      <c r="E147" s="55"/>
      <c r="F147" s="56"/>
      <c r="G147" s="53"/>
    </row>
    <row r="148" spans="1:16" ht="15.75">
      <c r="A148" s="43"/>
      <c r="B148" s="77"/>
      <c r="C148" s="59"/>
      <c r="D148" s="59"/>
      <c r="E148" s="55"/>
      <c r="F148" s="56"/>
      <c r="G148" s="53"/>
    </row>
    <row r="149" spans="1:16" ht="15.75">
      <c r="A149" s="37">
        <f>A146+1</f>
        <v>47</v>
      </c>
      <c r="B149" s="74"/>
      <c r="C149" s="54"/>
      <c r="D149" s="54"/>
      <c r="E149" s="55"/>
      <c r="F149" s="56"/>
      <c r="G149" s="52">
        <f>A149</f>
        <v>47</v>
      </c>
      <c r="H149" s="44" t="str">
        <f>CONCATENATE(T(C149),T(СЛ),T(E149),T(ЗП),T(E150),T(ЗП),T(E151),T(СП))</f>
        <v xml:space="preserve"> (, , )</v>
      </c>
      <c r="I149" s="44" t="str">
        <f>T(D149)</f>
        <v/>
      </c>
      <c r="J149" s="44"/>
      <c r="K149" s="44"/>
      <c r="L149" s="44" t="e">
        <f>ком.кумитэ!#REF!</f>
        <v>#REF!</v>
      </c>
      <c r="M149" s="45">
        <f>B149</f>
        <v>0</v>
      </c>
      <c r="P149" s="44">
        <f>F149</f>
        <v>0</v>
      </c>
    </row>
    <row r="150" spans="1:16" ht="15.75">
      <c r="A150" s="42"/>
      <c r="B150" s="77"/>
      <c r="C150" s="58"/>
      <c r="D150" s="58"/>
      <c r="E150" s="55"/>
      <c r="F150" s="56"/>
      <c r="G150" s="53"/>
    </row>
    <row r="151" spans="1:16" ht="15.75">
      <c r="A151" s="43"/>
      <c r="B151" s="77"/>
      <c r="C151" s="59"/>
      <c r="D151" s="59"/>
      <c r="E151" s="55"/>
      <c r="F151" s="56"/>
      <c r="G151" s="53"/>
    </row>
    <row r="152" spans="1:16" ht="15.75">
      <c r="A152" s="37">
        <f>A149+1</f>
        <v>48</v>
      </c>
      <c r="B152" s="74"/>
      <c r="C152" s="54"/>
      <c r="D152" s="54"/>
      <c r="E152" s="55"/>
      <c r="F152" s="56"/>
      <c r="G152" s="52">
        <f>A152</f>
        <v>48</v>
      </c>
      <c r="H152" s="44" t="str">
        <f>CONCATENATE(T(C152),T(СЛ),T(E152),T(ЗП),T(E153),T(ЗП),T(E154),T(СП))</f>
        <v xml:space="preserve"> (, , )</v>
      </c>
      <c r="I152" s="44" t="str">
        <f>T(D152)</f>
        <v/>
      </c>
      <c r="J152" s="44"/>
      <c r="K152" s="44"/>
      <c r="L152" s="44" t="e">
        <f>ком.кумитэ!#REF!</f>
        <v>#REF!</v>
      </c>
      <c r="M152" s="45">
        <f>B152</f>
        <v>0</v>
      </c>
      <c r="P152" s="44">
        <f>F152</f>
        <v>0</v>
      </c>
    </row>
    <row r="153" spans="1:16" ht="15.75">
      <c r="A153" s="42"/>
      <c r="B153" s="77"/>
      <c r="C153" s="58"/>
      <c r="D153" s="58"/>
      <c r="E153" s="55"/>
      <c r="F153" s="56"/>
      <c r="G153" s="53"/>
    </row>
    <row r="154" spans="1:16" ht="15.75">
      <c r="A154" s="43"/>
      <c r="B154" s="77"/>
      <c r="C154" s="59"/>
      <c r="D154" s="59"/>
      <c r="E154" s="55"/>
      <c r="F154" s="56"/>
      <c r="G154" s="53"/>
    </row>
    <row r="155" spans="1:16" ht="15.75">
      <c r="A155" s="37">
        <f>A152+1</f>
        <v>49</v>
      </c>
      <c r="B155" s="74"/>
      <c r="C155" s="54"/>
      <c r="D155" s="54"/>
      <c r="E155" s="55"/>
      <c r="F155" s="56"/>
      <c r="G155" s="52">
        <f>A155</f>
        <v>49</v>
      </c>
      <c r="H155" s="44" t="str">
        <f>CONCATENATE(T(C155),T(СЛ),T(E155),T(ЗП),T(E156),T(ЗП),T(E157),T(СП))</f>
        <v xml:space="preserve"> (, , )</v>
      </c>
      <c r="I155" s="44" t="str">
        <f>T(D155)</f>
        <v/>
      </c>
      <c r="J155" s="44"/>
      <c r="K155" s="44"/>
      <c r="L155" s="44" t="e">
        <f>ком.кумитэ!#REF!</f>
        <v>#REF!</v>
      </c>
      <c r="M155" s="45">
        <f>B155</f>
        <v>0</v>
      </c>
      <c r="P155" s="44">
        <f>F155</f>
        <v>0</v>
      </c>
    </row>
    <row r="156" spans="1:16" ht="15.75">
      <c r="A156" s="42"/>
      <c r="B156" s="77"/>
      <c r="C156" s="58"/>
      <c r="D156" s="58"/>
      <c r="E156" s="55"/>
      <c r="F156" s="56"/>
      <c r="G156" s="53"/>
    </row>
    <row r="157" spans="1:16" ht="15.75">
      <c r="A157" s="43"/>
      <c r="B157" s="77"/>
      <c r="C157" s="59"/>
      <c r="D157" s="59"/>
      <c r="E157" s="55"/>
      <c r="F157" s="56"/>
      <c r="G157" s="53"/>
    </row>
    <row r="158" spans="1:16" ht="15.75">
      <c r="A158" s="37">
        <f>A155+1</f>
        <v>50</v>
      </c>
      <c r="B158" s="74"/>
      <c r="C158" s="54"/>
      <c r="D158" s="54"/>
      <c r="E158" s="55"/>
      <c r="F158" s="56"/>
      <c r="G158" s="52">
        <f>A158</f>
        <v>50</v>
      </c>
      <c r="H158" s="44" t="str">
        <f>CONCATENATE(T(C158),T(СЛ),T(E158),T(ЗП),T(E159),T(ЗП),T(E160),T(СП))</f>
        <v xml:space="preserve"> (, , )</v>
      </c>
      <c r="I158" s="44" t="str">
        <f>T(D158)</f>
        <v/>
      </c>
      <c r="J158" s="44"/>
      <c r="K158" s="44"/>
      <c r="L158" s="44" t="e">
        <f>ком.кумитэ!#REF!</f>
        <v>#REF!</v>
      </c>
      <c r="M158" s="45">
        <f>B158</f>
        <v>0</v>
      </c>
      <c r="P158" s="44">
        <f>F158</f>
        <v>0</v>
      </c>
    </row>
    <row r="159" spans="1:16" ht="15.75">
      <c r="A159" s="42"/>
      <c r="B159" s="77"/>
      <c r="C159" s="58"/>
      <c r="D159" s="58"/>
      <c r="E159" s="55"/>
      <c r="F159" s="56"/>
      <c r="G159" s="53"/>
    </row>
    <row r="160" spans="1:16" ht="15.75">
      <c r="A160" s="43"/>
      <c r="B160" s="77"/>
      <c r="C160" s="59"/>
      <c r="D160" s="59"/>
      <c r="E160" s="55"/>
      <c r="F160" s="56"/>
      <c r="G160" s="53"/>
    </row>
    <row r="161" spans="1:16" ht="15.75">
      <c r="A161" s="37">
        <f>A158+1</f>
        <v>51</v>
      </c>
      <c r="B161" s="74"/>
      <c r="C161" s="54"/>
      <c r="D161" s="54"/>
      <c r="E161" s="55"/>
      <c r="F161" s="56"/>
      <c r="G161" s="52">
        <f>A161</f>
        <v>51</v>
      </c>
      <c r="H161" s="44" t="str">
        <f>CONCATENATE(T(C161),T(СЛ),T(E161),T(ЗП),T(E162),T(ЗП),T(E163),T(СП))</f>
        <v xml:space="preserve"> (, , )</v>
      </c>
      <c r="I161" s="44" t="str">
        <f>T(D161)</f>
        <v/>
      </c>
      <c r="J161" s="44"/>
      <c r="K161" s="44"/>
      <c r="L161" s="44" t="e">
        <f>ком.кумитэ!#REF!</f>
        <v>#REF!</v>
      </c>
      <c r="M161" s="45">
        <f>B161</f>
        <v>0</v>
      </c>
      <c r="P161" s="44">
        <f>F161</f>
        <v>0</v>
      </c>
    </row>
    <row r="162" spans="1:16" ht="15.75">
      <c r="A162" s="42"/>
      <c r="B162" s="77"/>
      <c r="C162" s="58"/>
      <c r="D162" s="58"/>
      <c r="E162" s="55"/>
      <c r="F162" s="56"/>
      <c r="G162" s="53"/>
    </row>
    <row r="163" spans="1:16" ht="15.75">
      <c r="A163" s="43"/>
      <c r="B163" s="77"/>
      <c r="C163" s="59"/>
      <c r="D163" s="59"/>
      <c r="E163" s="55"/>
      <c r="F163" s="56"/>
      <c r="G163" s="53"/>
    </row>
    <row r="164" spans="1:16" ht="15.75">
      <c r="A164" s="37">
        <f>A161+1</f>
        <v>52</v>
      </c>
      <c r="B164" s="74"/>
      <c r="C164" s="54"/>
      <c r="D164" s="54"/>
      <c r="E164" s="55"/>
      <c r="F164" s="56"/>
      <c r="G164" s="52">
        <f>A164</f>
        <v>52</v>
      </c>
      <c r="H164" s="44" t="str">
        <f>CONCATENATE(T(C164),T(СЛ),T(E164),T(ЗП),T(E165),T(ЗП),T(E166),T(СП))</f>
        <v xml:space="preserve"> (, , )</v>
      </c>
      <c r="I164" s="44" t="str">
        <f>T(D164)</f>
        <v/>
      </c>
      <c r="J164" s="44"/>
      <c r="K164" s="44"/>
      <c r="L164" s="44" t="e">
        <f>ком.кумитэ!#REF!</f>
        <v>#REF!</v>
      </c>
      <c r="M164" s="45">
        <f>B164</f>
        <v>0</v>
      </c>
      <c r="P164" s="44">
        <f>F164</f>
        <v>0</v>
      </c>
    </row>
    <row r="165" spans="1:16" ht="15.75">
      <c r="A165" s="42"/>
      <c r="B165" s="77"/>
      <c r="C165" s="58"/>
      <c r="D165" s="58"/>
      <c r="E165" s="55"/>
      <c r="F165" s="56"/>
      <c r="G165" s="53"/>
    </row>
    <row r="166" spans="1:16" ht="15.75">
      <c r="A166" s="43"/>
      <c r="B166" s="77"/>
      <c r="C166" s="59"/>
      <c r="D166" s="59"/>
      <c r="E166" s="55"/>
      <c r="F166" s="56"/>
      <c r="G166" s="53"/>
    </row>
    <row r="167" spans="1:16" ht="15.75">
      <c r="A167" s="37">
        <f>A164+1</f>
        <v>53</v>
      </c>
      <c r="B167" s="74"/>
      <c r="C167" s="54"/>
      <c r="D167" s="54"/>
      <c r="E167" s="55"/>
      <c r="F167" s="56"/>
      <c r="G167" s="52">
        <f>A167</f>
        <v>53</v>
      </c>
      <c r="H167" s="44" t="str">
        <f>CONCATENATE(T(C167),T(СЛ),T(E167),T(ЗП),T(E168),T(ЗП),T(E169),T(СП))</f>
        <v xml:space="preserve"> (, , )</v>
      </c>
      <c r="I167" s="44" t="str">
        <f>T(D167)</f>
        <v/>
      </c>
      <c r="J167" s="44"/>
      <c r="K167" s="44"/>
      <c r="L167" s="44" t="e">
        <f>ком.кумитэ!#REF!</f>
        <v>#REF!</v>
      </c>
      <c r="M167" s="45">
        <f>B167</f>
        <v>0</v>
      </c>
      <c r="P167" s="44">
        <f>F167</f>
        <v>0</v>
      </c>
    </row>
    <row r="168" spans="1:16" ht="15.75">
      <c r="A168" s="42"/>
      <c r="B168" s="77"/>
      <c r="C168" s="58"/>
      <c r="D168" s="58"/>
      <c r="E168" s="55"/>
      <c r="F168" s="56"/>
      <c r="G168" s="53"/>
    </row>
    <row r="169" spans="1:16" ht="15.75">
      <c r="A169" s="43"/>
      <c r="B169" s="77"/>
      <c r="C169" s="59"/>
      <c r="D169" s="59"/>
      <c r="E169" s="55"/>
      <c r="F169" s="56"/>
      <c r="G169" s="53"/>
    </row>
    <row r="170" spans="1:16" ht="15.75">
      <c r="A170" s="37">
        <f>A167+1</f>
        <v>54</v>
      </c>
      <c r="B170" s="74"/>
      <c r="C170" s="54"/>
      <c r="D170" s="54"/>
      <c r="E170" s="55"/>
      <c r="F170" s="56"/>
      <c r="G170" s="52">
        <f>A170</f>
        <v>54</v>
      </c>
      <c r="H170" s="44" t="str">
        <f>CONCATENATE(T(C170),T(СЛ),T(E170),T(ЗП),T(E171),T(ЗП),T(E172),T(СП))</f>
        <v xml:space="preserve"> (, , )</v>
      </c>
      <c r="I170" s="44" t="str">
        <f>T(D170)</f>
        <v/>
      </c>
      <c r="J170" s="44"/>
      <c r="K170" s="44"/>
      <c r="L170" s="44" t="e">
        <f>ком.кумитэ!#REF!</f>
        <v>#REF!</v>
      </c>
      <c r="M170" s="45">
        <f>B170</f>
        <v>0</v>
      </c>
      <c r="P170" s="44">
        <f>F170</f>
        <v>0</v>
      </c>
    </row>
    <row r="171" spans="1:16" ht="15.75">
      <c r="A171" s="42"/>
      <c r="B171" s="77"/>
      <c r="C171" s="58"/>
      <c r="D171" s="58"/>
      <c r="E171" s="55"/>
      <c r="F171" s="56"/>
      <c r="G171" s="53"/>
    </row>
    <row r="172" spans="1:16" ht="15.75">
      <c r="A172" s="43"/>
      <c r="B172" s="77"/>
      <c r="C172" s="59"/>
      <c r="D172" s="59"/>
      <c r="E172" s="55"/>
      <c r="F172" s="56"/>
      <c r="G172" s="53"/>
    </row>
    <row r="173" spans="1:16" ht="15.75">
      <c r="A173" s="37">
        <f>A170+1</f>
        <v>55</v>
      </c>
      <c r="B173" s="74"/>
      <c r="C173" s="54"/>
      <c r="D173" s="54"/>
      <c r="E173" s="55"/>
      <c r="F173" s="56"/>
      <c r="G173" s="52">
        <f>A173</f>
        <v>55</v>
      </c>
      <c r="H173" s="44" t="str">
        <f>CONCATENATE(T(C173),T(СЛ),T(E173),T(ЗП),T(E174),T(ЗП),T(E175),T(СП))</f>
        <v xml:space="preserve"> (, , )</v>
      </c>
      <c r="I173" s="44" t="str">
        <f>T(D173)</f>
        <v/>
      </c>
      <c r="J173" s="44"/>
      <c r="K173" s="44"/>
      <c r="L173" s="44" t="e">
        <f>ком.кумитэ!#REF!</f>
        <v>#REF!</v>
      </c>
      <c r="M173" s="45">
        <f>B173</f>
        <v>0</v>
      </c>
      <c r="P173" s="44">
        <f>F173</f>
        <v>0</v>
      </c>
    </row>
    <row r="174" spans="1:16" ht="15.75">
      <c r="A174" s="42"/>
      <c r="B174" s="77"/>
      <c r="C174" s="58"/>
      <c r="D174" s="58"/>
      <c r="E174" s="55"/>
      <c r="F174" s="56"/>
      <c r="G174" s="53"/>
    </row>
    <row r="175" spans="1:16" ht="15.75">
      <c r="A175" s="43"/>
      <c r="B175" s="77"/>
      <c r="C175" s="59"/>
      <c r="D175" s="59"/>
      <c r="E175" s="55"/>
      <c r="F175" s="56"/>
      <c r="G175" s="53"/>
    </row>
    <row r="176" spans="1:16" ht="15.75">
      <c r="A176" s="37">
        <f>A173+1</f>
        <v>56</v>
      </c>
      <c r="B176" s="74"/>
      <c r="C176" s="54"/>
      <c r="D176" s="54"/>
      <c r="E176" s="55"/>
      <c r="F176" s="56"/>
      <c r="G176" s="52">
        <f>A176</f>
        <v>56</v>
      </c>
      <c r="H176" s="44" t="str">
        <f>CONCATENATE(T(C176),T(СЛ),T(E176),T(ЗП),T(E177),T(ЗП),T(E178),T(СП))</f>
        <v xml:space="preserve"> (, , )</v>
      </c>
      <c r="I176" s="44" t="str">
        <f>T(D176)</f>
        <v/>
      </c>
      <c r="J176" s="44"/>
      <c r="K176" s="44"/>
      <c r="L176" s="44" t="e">
        <f>ком.кумитэ!#REF!</f>
        <v>#REF!</v>
      </c>
      <c r="M176" s="45">
        <f>B176</f>
        <v>0</v>
      </c>
      <c r="P176" s="44">
        <f>F176</f>
        <v>0</v>
      </c>
    </row>
    <row r="177" spans="1:16" ht="15.75">
      <c r="A177" s="42"/>
      <c r="B177" s="77"/>
      <c r="C177" s="58"/>
      <c r="D177" s="58"/>
      <c r="E177" s="55"/>
      <c r="F177" s="56"/>
      <c r="G177" s="53"/>
    </row>
    <row r="178" spans="1:16" ht="15.75">
      <c r="A178" s="43"/>
      <c r="B178" s="77"/>
      <c r="C178" s="59"/>
      <c r="D178" s="59"/>
      <c r="E178" s="55"/>
      <c r="F178" s="56"/>
      <c r="G178" s="53"/>
    </row>
    <row r="179" spans="1:16" ht="15.75">
      <c r="A179" s="37">
        <f>A176+1</f>
        <v>57</v>
      </c>
      <c r="B179" s="74"/>
      <c r="C179" s="54"/>
      <c r="D179" s="54"/>
      <c r="E179" s="55"/>
      <c r="F179" s="56"/>
      <c r="G179" s="52">
        <f>A179</f>
        <v>57</v>
      </c>
      <c r="H179" s="44" t="str">
        <f>CONCATENATE(T(C179),T(СЛ),T(E179),T(ЗП),T(E180),T(ЗП),T(E181),T(СП))</f>
        <v xml:space="preserve"> (, , )</v>
      </c>
      <c r="I179" s="44" t="str">
        <f>T(D179)</f>
        <v/>
      </c>
      <c r="J179" s="44"/>
      <c r="K179" s="44"/>
      <c r="L179" s="44" t="e">
        <f>ком.кумитэ!#REF!</f>
        <v>#REF!</v>
      </c>
      <c r="M179" s="45">
        <f>B179</f>
        <v>0</v>
      </c>
      <c r="P179" s="44">
        <f>F179</f>
        <v>0</v>
      </c>
    </row>
    <row r="180" spans="1:16" ht="15.75">
      <c r="A180" s="42"/>
      <c r="B180" s="77"/>
      <c r="C180" s="58"/>
      <c r="D180" s="58"/>
      <c r="E180" s="55"/>
      <c r="F180" s="56"/>
      <c r="G180" s="53"/>
    </row>
    <row r="181" spans="1:16" ht="15.75">
      <c r="A181" s="43"/>
      <c r="B181" s="77"/>
      <c r="C181" s="59"/>
      <c r="D181" s="59"/>
      <c r="E181" s="55"/>
      <c r="F181" s="56"/>
      <c r="G181" s="53"/>
    </row>
    <row r="182" spans="1:16" ht="15.75">
      <c r="A182" s="37">
        <f>A179+1</f>
        <v>58</v>
      </c>
      <c r="B182" s="74"/>
      <c r="C182" s="54"/>
      <c r="D182" s="54"/>
      <c r="E182" s="55"/>
      <c r="F182" s="56"/>
      <c r="G182" s="52">
        <f>A182</f>
        <v>58</v>
      </c>
      <c r="H182" s="44" t="str">
        <f>CONCATENATE(T(C182),T(СЛ),T(E182),T(ЗП),T(E183),T(ЗП),T(E184),T(СП))</f>
        <v xml:space="preserve"> (, , )</v>
      </c>
      <c r="I182" s="44" t="str">
        <f>T(D182)</f>
        <v/>
      </c>
      <c r="J182" s="44"/>
      <c r="K182" s="44"/>
      <c r="L182" s="44" t="e">
        <f>ком.кумитэ!#REF!</f>
        <v>#REF!</v>
      </c>
      <c r="M182" s="45">
        <f>B182</f>
        <v>0</v>
      </c>
      <c r="P182" s="44">
        <f>F182</f>
        <v>0</v>
      </c>
    </row>
    <row r="183" spans="1:16" ht="15.75">
      <c r="A183" s="42"/>
      <c r="B183" s="77"/>
      <c r="C183" s="58"/>
      <c r="D183" s="58"/>
      <c r="E183" s="55"/>
      <c r="F183" s="56"/>
      <c r="G183" s="53"/>
    </row>
    <row r="184" spans="1:16" ht="15.75">
      <c r="A184" s="43"/>
      <c r="B184" s="77"/>
      <c r="C184" s="59"/>
      <c r="D184" s="59"/>
      <c r="E184" s="55"/>
      <c r="F184" s="56"/>
      <c r="G184" s="53"/>
    </row>
    <row r="185" spans="1:16" ht="15.75">
      <c r="A185" s="37">
        <f>A182+1</f>
        <v>59</v>
      </c>
      <c r="B185" s="74"/>
      <c r="C185" s="54"/>
      <c r="D185" s="54"/>
      <c r="E185" s="55"/>
      <c r="F185" s="56"/>
      <c r="G185" s="52">
        <f>A185</f>
        <v>59</v>
      </c>
      <c r="H185" s="44" t="str">
        <f>CONCATENATE(T(C185),T(СЛ),T(E185),T(ЗП),T(E186),T(ЗП),T(E187),T(СП))</f>
        <v xml:space="preserve"> (, , )</v>
      </c>
      <c r="I185" s="44" t="str">
        <f>T(D185)</f>
        <v/>
      </c>
      <c r="J185" s="44"/>
      <c r="K185" s="44"/>
      <c r="L185" s="44" t="e">
        <f>ком.кумитэ!#REF!</f>
        <v>#REF!</v>
      </c>
      <c r="M185" s="45">
        <f>B185</f>
        <v>0</v>
      </c>
      <c r="P185" s="44">
        <f>F185</f>
        <v>0</v>
      </c>
    </row>
    <row r="186" spans="1:16" ht="15.75">
      <c r="A186" s="42"/>
      <c r="B186" s="77"/>
      <c r="C186" s="58"/>
      <c r="D186" s="58"/>
      <c r="E186" s="55"/>
      <c r="F186" s="56"/>
      <c r="G186" s="53"/>
    </row>
    <row r="187" spans="1:16" ht="15.75">
      <c r="A187" s="43"/>
      <c r="B187" s="77"/>
      <c r="C187" s="59"/>
      <c r="D187" s="59"/>
      <c r="E187" s="55"/>
      <c r="F187" s="56"/>
      <c r="G187" s="53"/>
    </row>
    <row r="188" spans="1:16" ht="15.75">
      <c r="A188" s="37">
        <f>A185+1</f>
        <v>60</v>
      </c>
      <c r="B188" s="74"/>
      <c r="C188" s="54"/>
      <c r="D188" s="54"/>
      <c r="E188" s="55"/>
      <c r="F188" s="56"/>
      <c r="G188" s="52">
        <f>A188</f>
        <v>60</v>
      </c>
      <c r="H188" s="44" t="str">
        <f>CONCATENATE(T(C188),T(СЛ),T(E188),T(ЗП),T(E189),T(ЗП),T(E190),T(СП))</f>
        <v xml:space="preserve"> (, , )</v>
      </c>
      <c r="I188" s="44" t="str">
        <f>T(D188)</f>
        <v/>
      </c>
      <c r="J188" s="44"/>
      <c r="K188" s="44"/>
      <c r="L188" s="44" t="e">
        <f>ком.кумитэ!#REF!</f>
        <v>#REF!</v>
      </c>
      <c r="M188" s="45">
        <f>B188</f>
        <v>0</v>
      </c>
      <c r="P188" s="44">
        <f>F188</f>
        <v>0</v>
      </c>
    </row>
    <row r="189" spans="1:16" ht="15.75">
      <c r="A189" s="42"/>
      <c r="B189" s="77"/>
      <c r="C189" s="58"/>
      <c r="D189" s="58"/>
      <c r="E189" s="55"/>
      <c r="F189" s="56"/>
      <c r="G189" s="53"/>
    </row>
    <row r="190" spans="1:16" ht="15.75">
      <c r="A190" s="43"/>
      <c r="B190" s="77"/>
      <c r="C190" s="59"/>
      <c r="D190" s="59"/>
      <c r="E190" s="55"/>
      <c r="F190" s="56"/>
      <c r="G190" s="53"/>
    </row>
    <row r="191" spans="1:16" ht="15.75">
      <c r="A191" s="37">
        <f>A188+1</f>
        <v>61</v>
      </c>
      <c r="B191" s="74"/>
      <c r="C191" s="54"/>
      <c r="D191" s="54"/>
      <c r="E191" s="55"/>
      <c r="F191" s="56"/>
      <c r="G191" s="52">
        <f>A191</f>
        <v>61</v>
      </c>
      <c r="H191" s="44" t="str">
        <f>CONCATENATE(T(C191),T(СЛ),T(E191),T(ЗП),T(E192),T(ЗП),T(E193),T(СП))</f>
        <v xml:space="preserve"> (, , )</v>
      </c>
      <c r="I191" s="44" t="str">
        <f>T(D191)</f>
        <v/>
      </c>
      <c r="J191" s="44"/>
      <c r="K191" s="44"/>
      <c r="L191" s="44" t="e">
        <f>ком.кумитэ!#REF!</f>
        <v>#REF!</v>
      </c>
      <c r="M191" s="45">
        <f>B191</f>
        <v>0</v>
      </c>
      <c r="P191" s="44">
        <f>F191</f>
        <v>0</v>
      </c>
    </row>
    <row r="192" spans="1:16" ht="15.75">
      <c r="A192" s="42"/>
      <c r="B192" s="77"/>
      <c r="C192" s="58"/>
      <c r="D192" s="58"/>
      <c r="E192" s="55"/>
      <c r="F192" s="56"/>
      <c r="G192" s="53"/>
    </row>
    <row r="193" spans="1:16" ht="15.75">
      <c r="A193" s="43"/>
      <c r="B193" s="77"/>
      <c r="C193" s="59"/>
      <c r="D193" s="59"/>
      <c r="E193" s="55"/>
      <c r="F193" s="56"/>
      <c r="G193" s="53"/>
    </row>
    <row r="194" spans="1:16" ht="15.75">
      <c r="A194" s="37">
        <f>A191+1</f>
        <v>62</v>
      </c>
      <c r="B194" s="74"/>
      <c r="C194" s="54"/>
      <c r="D194" s="54"/>
      <c r="E194" s="55"/>
      <c r="F194" s="56"/>
      <c r="G194" s="52">
        <f>A194</f>
        <v>62</v>
      </c>
      <c r="H194" s="44" t="str">
        <f>CONCATENATE(T(C194),T(СЛ),T(E194),T(ЗП),T(E195),T(ЗП),T(E196),T(СП))</f>
        <v xml:space="preserve"> (, , )</v>
      </c>
      <c r="I194" s="44" t="str">
        <f>T(D194)</f>
        <v/>
      </c>
      <c r="J194" s="44"/>
      <c r="K194" s="44"/>
      <c r="L194" s="44" t="e">
        <f>ком.кумитэ!#REF!</f>
        <v>#REF!</v>
      </c>
      <c r="M194" s="45">
        <f>B194</f>
        <v>0</v>
      </c>
      <c r="P194" s="44">
        <f>F194</f>
        <v>0</v>
      </c>
    </row>
    <row r="195" spans="1:16" ht="15.75">
      <c r="A195" s="42"/>
      <c r="B195" s="77"/>
      <c r="C195" s="58"/>
      <c r="D195" s="58"/>
      <c r="E195" s="55"/>
      <c r="F195" s="56"/>
      <c r="G195" s="53"/>
    </row>
    <row r="196" spans="1:16" ht="15.75">
      <c r="A196" s="43"/>
      <c r="B196" s="77"/>
      <c r="C196" s="59"/>
      <c r="D196" s="59"/>
      <c r="E196" s="55"/>
      <c r="F196" s="56"/>
      <c r="G196" s="53"/>
    </row>
    <row r="197" spans="1:16" ht="15.75">
      <c r="A197" s="37">
        <f>A194+1</f>
        <v>63</v>
      </c>
      <c r="B197" s="74"/>
      <c r="C197" s="54"/>
      <c r="D197" s="54"/>
      <c r="E197" s="55"/>
      <c r="F197" s="56"/>
      <c r="G197" s="52">
        <f>A197</f>
        <v>63</v>
      </c>
      <c r="H197" s="44" t="str">
        <f>CONCATENATE(T(C197),T(СЛ),T(E197),T(ЗП),T(E198),T(ЗП),T(E199),T(СП))</f>
        <v xml:space="preserve"> (, , )</v>
      </c>
      <c r="I197" s="44" t="str">
        <f>T(D197)</f>
        <v/>
      </c>
      <c r="J197" s="44"/>
      <c r="K197" s="44"/>
      <c r="L197" s="44" t="e">
        <f>ком.кумитэ!#REF!</f>
        <v>#REF!</v>
      </c>
      <c r="M197" s="45">
        <f>B197</f>
        <v>0</v>
      </c>
      <c r="P197" s="44">
        <f>F197</f>
        <v>0</v>
      </c>
    </row>
    <row r="198" spans="1:16" ht="15.75">
      <c r="A198" s="42"/>
      <c r="B198" s="77"/>
      <c r="C198" s="58"/>
      <c r="D198" s="58"/>
      <c r="E198" s="55"/>
      <c r="F198" s="56"/>
      <c r="G198" s="53"/>
    </row>
    <row r="199" spans="1:16" ht="15.75">
      <c r="A199" s="43"/>
      <c r="B199" s="77"/>
      <c r="C199" s="59"/>
      <c r="D199" s="59"/>
      <c r="E199" s="55"/>
      <c r="F199" s="56"/>
      <c r="G199" s="53"/>
    </row>
    <row r="200" spans="1:16" ht="15.75">
      <c r="A200" s="37">
        <f>A197+1</f>
        <v>64</v>
      </c>
      <c r="B200" s="74"/>
      <c r="C200" s="54"/>
      <c r="D200" s="54"/>
      <c r="E200" s="55"/>
      <c r="F200" s="56"/>
      <c r="G200" s="52">
        <f>A200</f>
        <v>64</v>
      </c>
      <c r="H200" s="44" t="str">
        <f>CONCATENATE(T(C200),T(СЛ),T(E200),T(ЗП),T(E201),T(ЗП),T(E202),T(СП))</f>
        <v xml:space="preserve"> (, , )</v>
      </c>
      <c r="I200" s="44" t="str">
        <f>T(D200)</f>
        <v/>
      </c>
      <c r="J200" s="44"/>
      <c r="K200" s="44"/>
      <c r="L200" s="44" t="e">
        <f>ком.кумитэ!#REF!</f>
        <v>#REF!</v>
      </c>
      <c r="M200" s="45">
        <f>B200</f>
        <v>0</v>
      </c>
      <c r="P200" s="44">
        <f>F200</f>
        <v>0</v>
      </c>
    </row>
    <row r="201" spans="1:16" ht="15.75">
      <c r="A201" s="42"/>
      <c r="B201" s="77"/>
      <c r="C201" s="58"/>
      <c r="D201" s="58"/>
      <c r="E201" s="55"/>
      <c r="F201" s="56"/>
      <c r="G201" s="53"/>
    </row>
    <row r="202" spans="1:16" ht="15.75">
      <c r="A202" s="43"/>
      <c r="B202" s="77"/>
      <c r="C202" s="59"/>
      <c r="D202" s="59"/>
      <c r="E202" s="55"/>
      <c r="F202" s="56"/>
      <c r="G202" s="53"/>
    </row>
  </sheetData>
  <autoFilter ref="L10:P10"/>
  <mergeCells count="1">
    <mergeCell ref="A1:G1"/>
  </mergeCells>
  <dataValidations count="1">
    <dataValidation type="list" allowBlank="1" showInputMessage="1" showErrorMessage="1" sqref="B11 B14 B17 B20 B23 B26 B29 B32 B35 B38 B41 B44 B47 B50 B53 B56 B59 B62 B65 B68 B71 B74 B77 B80 B83 B86 B89 B92 B95 B98 B101 B104 B107 B110 B113 B116 B119 B122 B125 B128 B131 B134 B137 B140 B143 B146 B149 B152 B155 B158 B161 B164 B167 B170 B173 B176 B179 B182 B185 B188 B191 B194 B197 B200">
      <formula1>комкумитэ2</formula1>
    </dataValidation>
  </dataValidations>
  <pageMargins left="0.74803149606299213" right="0.74803149606299213" top="0.19685039370078741" bottom="0.27559055118110237" header="0.15748031496062992" footer="0.27559055118110237"/>
  <pageSetup paperSize="9" orientation="landscape" verticalDpi="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workbookViewId="0">
      <selection activeCell="B10" sqref="B10:B18"/>
    </sheetView>
  </sheetViews>
  <sheetFormatPr defaultRowHeight="12.75"/>
  <cols>
    <col min="1" max="1" width="6.140625" customWidth="1"/>
    <col min="2" max="2" width="23.42578125" customWidth="1"/>
    <col min="3" max="3" width="13.42578125" customWidth="1"/>
    <col min="4" max="4" width="34.5703125" customWidth="1"/>
    <col min="5" max="5" width="25" customWidth="1"/>
    <col min="6" max="6" width="30.42578125" customWidth="1"/>
  </cols>
  <sheetData>
    <row r="1" spans="1:6" s="71" customFormat="1" ht="12.75" customHeight="1">
      <c r="A1" s="69" t="s">
        <v>40</v>
      </c>
      <c r="B1" s="70" t="s">
        <v>41</v>
      </c>
      <c r="C1" s="70" t="s">
        <v>42</v>
      </c>
      <c r="D1" s="71" t="s">
        <v>109</v>
      </c>
      <c r="E1" s="71" t="s">
        <v>125</v>
      </c>
    </row>
    <row r="2" spans="1:6" s="71" customFormat="1" ht="12.75" customHeight="1">
      <c r="A2" s="69" t="s">
        <v>43</v>
      </c>
      <c r="B2" s="70" t="s">
        <v>44</v>
      </c>
      <c r="C2" s="70" t="s">
        <v>79</v>
      </c>
      <c r="D2" s="71" t="s">
        <v>142</v>
      </c>
      <c r="E2" s="71" t="s">
        <v>126</v>
      </c>
    </row>
    <row r="3" spans="1:6" s="71" customFormat="1" ht="12.75" customHeight="1">
      <c r="A3" s="69"/>
      <c r="B3" s="70" t="s">
        <v>45</v>
      </c>
      <c r="C3" s="70"/>
      <c r="D3" s="71" t="s">
        <v>143</v>
      </c>
      <c r="E3" s="71" t="s">
        <v>127</v>
      </c>
    </row>
    <row r="4" spans="1:6" s="71" customFormat="1" ht="12.75" customHeight="1">
      <c r="A4" s="69"/>
      <c r="B4" s="70"/>
      <c r="C4" s="70"/>
      <c r="D4" s="71" t="s">
        <v>144</v>
      </c>
      <c r="E4" s="71" t="s">
        <v>128</v>
      </c>
    </row>
    <row r="5" spans="1:6" s="71" customFormat="1" ht="12.75" customHeight="1">
      <c r="A5" s="69"/>
      <c r="B5" s="70"/>
      <c r="C5" s="70"/>
      <c r="D5" s="71" t="s">
        <v>145</v>
      </c>
      <c r="E5" s="71" t="s">
        <v>129</v>
      </c>
    </row>
    <row r="6" spans="1:6" s="71" customFormat="1" ht="12.75" customHeight="1">
      <c r="A6" s="69"/>
      <c r="B6" s="70"/>
      <c r="D6" s="71" t="s">
        <v>146</v>
      </c>
      <c r="E6" s="71" t="s">
        <v>130</v>
      </c>
    </row>
    <row r="7" spans="1:6" s="71" customFormat="1" ht="12.75" customHeight="1">
      <c r="A7" s="69"/>
      <c r="D7" s="71" t="s">
        <v>147</v>
      </c>
      <c r="E7" s="71" t="s">
        <v>131</v>
      </c>
    </row>
    <row r="8" spans="1:6" s="71" customFormat="1" ht="12.75" customHeight="1">
      <c r="A8" s="69"/>
      <c r="D8" s="71" t="s">
        <v>46</v>
      </c>
      <c r="E8" s="71" t="s">
        <v>132</v>
      </c>
    </row>
    <row r="9" spans="1:6" s="71" customFormat="1" ht="12.75" customHeight="1">
      <c r="A9" s="69"/>
      <c r="D9" s="71" t="s">
        <v>47</v>
      </c>
      <c r="E9" s="71" t="s">
        <v>133</v>
      </c>
    </row>
    <row r="10" spans="1:6" s="71" customFormat="1" ht="12.75" customHeight="1">
      <c r="A10" s="69"/>
      <c r="B10" s="71" t="s">
        <v>159</v>
      </c>
      <c r="C10" s="70"/>
      <c r="D10" s="71" t="s">
        <v>48</v>
      </c>
      <c r="E10" s="71" t="s">
        <v>134</v>
      </c>
      <c r="F10" s="71" t="s">
        <v>107</v>
      </c>
    </row>
    <row r="11" spans="1:6" ht="12.75" customHeight="1">
      <c r="A11" s="72"/>
      <c r="B11" t="s">
        <v>160</v>
      </c>
      <c r="C11" s="70"/>
      <c r="D11" s="71" t="s">
        <v>148</v>
      </c>
      <c r="E11" s="71" t="s">
        <v>135</v>
      </c>
      <c r="F11" t="s">
        <v>108</v>
      </c>
    </row>
    <row r="12" spans="1:6" ht="12.75" customHeight="1">
      <c r="A12" s="72"/>
      <c r="B12" t="s">
        <v>161</v>
      </c>
      <c r="C12" s="70"/>
      <c r="D12" s="71" t="s">
        <v>62</v>
      </c>
      <c r="E12" s="71" t="s">
        <v>72</v>
      </c>
      <c r="F12" s="71" t="s">
        <v>53</v>
      </c>
    </row>
    <row r="13" spans="1:6" ht="12.75" customHeight="1">
      <c r="A13" s="72"/>
      <c r="B13" s="71" t="s">
        <v>162</v>
      </c>
      <c r="C13" s="70"/>
      <c r="D13" s="71" t="s">
        <v>149</v>
      </c>
      <c r="E13" s="71" t="s">
        <v>73</v>
      </c>
      <c r="F13" s="71" t="s">
        <v>54</v>
      </c>
    </row>
    <row r="14" spans="1:6" ht="12.75" customHeight="1">
      <c r="A14" s="72"/>
      <c r="B14" s="71" t="s">
        <v>163</v>
      </c>
      <c r="C14" s="70"/>
      <c r="D14" s="71" t="s">
        <v>80</v>
      </c>
      <c r="E14" s="71" t="s">
        <v>55</v>
      </c>
      <c r="F14" s="71" t="s">
        <v>69</v>
      </c>
    </row>
    <row r="15" spans="1:6" ht="12.75" customHeight="1">
      <c r="A15" s="72"/>
      <c r="B15" s="71" t="s">
        <v>164</v>
      </c>
      <c r="D15" s="71" t="s">
        <v>63</v>
      </c>
      <c r="E15" s="71" t="s">
        <v>76</v>
      </c>
      <c r="F15" s="71" t="s">
        <v>89</v>
      </c>
    </row>
    <row r="16" spans="1:6" ht="12.75" customHeight="1">
      <c r="A16" s="26"/>
      <c r="B16" s="71" t="s">
        <v>165</v>
      </c>
      <c r="D16" s="71" t="s">
        <v>110</v>
      </c>
      <c r="E16" s="71" t="s">
        <v>85</v>
      </c>
      <c r="F16" s="71"/>
    </row>
    <row r="17" spans="1:6" ht="12.75" customHeight="1">
      <c r="A17" s="26"/>
      <c r="B17" t="s">
        <v>166</v>
      </c>
      <c r="D17" s="71" t="s">
        <v>150</v>
      </c>
      <c r="E17" s="71" t="s">
        <v>70</v>
      </c>
      <c r="F17" s="71" t="s">
        <v>156</v>
      </c>
    </row>
    <row r="18" spans="1:6" ht="12.75" customHeight="1">
      <c r="A18" s="26"/>
      <c r="B18" t="s">
        <v>167</v>
      </c>
      <c r="D18" s="71" t="s">
        <v>151</v>
      </c>
      <c r="E18" t="s">
        <v>86</v>
      </c>
      <c r="F18" s="71" t="s">
        <v>158</v>
      </c>
    </row>
    <row r="19" spans="1:6" ht="12.75" customHeight="1">
      <c r="A19" s="26"/>
      <c r="D19" s="71" t="s">
        <v>71</v>
      </c>
      <c r="E19" t="s">
        <v>87</v>
      </c>
      <c r="F19" s="71" t="s">
        <v>157</v>
      </c>
    </row>
    <row r="20" spans="1:6" ht="12.75" customHeight="1">
      <c r="A20" s="26"/>
      <c r="D20" s="71" t="s">
        <v>81</v>
      </c>
      <c r="E20" t="s">
        <v>136</v>
      </c>
      <c r="F20" t="s">
        <v>78</v>
      </c>
    </row>
    <row r="21" spans="1:6" ht="12.75" customHeight="1">
      <c r="A21" s="26"/>
      <c r="D21" s="71" t="s">
        <v>152</v>
      </c>
      <c r="E21" t="s">
        <v>137</v>
      </c>
    </row>
    <row r="22" spans="1:6" ht="12.75" customHeight="1">
      <c r="A22" s="26"/>
      <c r="D22" s="71" t="s">
        <v>153</v>
      </c>
      <c r="E22" t="s">
        <v>138</v>
      </c>
    </row>
    <row r="23" spans="1:6" ht="12.75" customHeight="1">
      <c r="A23" s="26"/>
      <c r="D23" s="71" t="s">
        <v>154</v>
      </c>
      <c r="E23" t="s">
        <v>139</v>
      </c>
    </row>
    <row r="24" spans="1:6" ht="12.75" customHeight="1">
      <c r="A24" s="26"/>
      <c r="D24" s="71" t="s">
        <v>155</v>
      </c>
      <c r="E24" t="s">
        <v>49</v>
      </c>
    </row>
    <row r="25" spans="1:6">
      <c r="A25" s="26"/>
      <c r="D25" s="71" t="s">
        <v>83</v>
      </c>
      <c r="E25" t="s">
        <v>75</v>
      </c>
    </row>
    <row r="26" spans="1:6">
      <c r="A26" s="26"/>
      <c r="B26" t="s">
        <v>115</v>
      </c>
      <c r="D26" s="71" t="s">
        <v>82</v>
      </c>
      <c r="E26" t="s">
        <v>74</v>
      </c>
    </row>
    <row r="27" spans="1:6">
      <c r="A27" s="26"/>
      <c r="B27" t="s">
        <v>116</v>
      </c>
      <c r="D27" s="71" t="s">
        <v>64</v>
      </c>
      <c r="E27" t="s">
        <v>56</v>
      </c>
    </row>
    <row r="28" spans="1:6">
      <c r="A28" s="26"/>
      <c r="B28" t="s">
        <v>117</v>
      </c>
      <c r="D28" s="71" t="s">
        <v>111</v>
      </c>
      <c r="E28" s="71" t="s">
        <v>88</v>
      </c>
    </row>
    <row r="29" spans="1:6">
      <c r="A29" s="26"/>
      <c r="B29" t="s">
        <v>118</v>
      </c>
      <c r="D29" s="71" t="s">
        <v>112</v>
      </c>
    </row>
    <row r="30" spans="1:6">
      <c r="D30" s="71" t="s">
        <v>113</v>
      </c>
      <c r="E30" t="s">
        <v>90</v>
      </c>
    </row>
    <row r="31" spans="1:6">
      <c r="D31" s="71" t="s">
        <v>84</v>
      </c>
      <c r="E31" t="s">
        <v>91</v>
      </c>
    </row>
    <row r="32" spans="1:6">
      <c r="D32" s="71" t="s">
        <v>65</v>
      </c>
      <c r="E32" t="s">
        <v>123</v>
      </c>
    </row>
    <row r="33" spans="2:5">
      <c r="B33" t="s">
        <v>119</v>
      </c>
      <c r="E33" t="s">
        <v>124</v>
      </c>
    </row>
    <row r="34" spans="2:5">
      <c r="B34" t="s">
        <v>120</v>
      </c>
      <c r="E34" t="s">
        <v>92</v>
      </c>
    </row>
    <row r="35" spans="2:5">
      <c r="B35" t="s">
        <v>121</v>
      </c>
      <c r="E35" t="s">
        <v>93</v>
      </c>
    </row>
    <row r="36" spans="2:5">
      <c r="B36" t="s">
        <v>122</v>
      </c>
      <c r="E36" t="s">
        <v>140</v>
      </c>
    </row>
    <row r="37" spans="2:5">
      <c r="E37" t="s">
        <v>141</v>
      </c>
    </row>
    <row r="38" spans="2:5">
      <c r="E38" t="s">
        <v>94</v>
      </c>
    </row>
    <row r="39" spans="2:5">
      <c r="E39" t="s">
        <v>95</v>
      </c>
    </row>
    <row r="40" spans="2:5">
      <c r="E40" t="s">
        <v>96</v>
      </c>
    </row>
    <row r="48" spans="2:5">
      <c r="D48" s="71"/>
    </row>
    <row r="49" spans="4:4">
      <c r="D49" s="71"/>
    </row>
    <row r="50" spans="4:4">
      <c r="D50" s="71"/>
    </row>
    <row r="51" spans="4:4">
      <c r="D51" s="71"/>
    </row>
    <row r="52" spans="4:4">
      <c r="D52" s="71"/>
    </row>
    <row r="53" spans="4:4">
      <c r="D53" s="71" t="s">
        <v>97</v>
      </c>
    </row>
    <row r="54" spans="4:4">
      <c r="D54" s="71" t="s">
        <v>98</v>
      </c>
    </row>
    <row r="55" spans="4:4">
      <c r="D55" s="71" t="s">
        <v>99</v>
      </c>
    </row>
    <row r="56" spans="4:4">
      <c r="D56" s="71" t="s">
        <v>100</v>
      </c>
    </row>
    <row r="57" spans="4:4">
      <c r="D57" t="s">
        <v>101</v>
      </c>
    </row>
    <row r="58" spans="4:4">
      <c r="D58" t="s">
        <v>102</v>
      </c>
    </row>
    <row r="59" spans="4:4">
      <c r="D59" t="s">
        <v>103</v>
      </c>
    </row>
    <row r="60" spans="4:4">
      <c r="D60" t="s">
        <v>104</v>
      </c>
    </row>
    <row r="61" spans="4:4">
      <c r="D61" t="s">
        <v>66</v>
      </c>
    </row>
    <row r="62" spans="4:4">
      <c r="D62" t="s">
        <v>57</v>
      </c>
    </row>
    <row r="65" spans="4:4">
      <c r="D65" t="s">
        <v>58</v>
      </c>
    </row>
    <row r="66" spans="4:4">
      <c r="D66" t="s">
        <v>59</v>
      </c>
    </row>
    <row r="67" spans="4:4">
      <c r="D67" t="s">
        <v>60</v>
      </c>
    </row>
    <row r="68" spans="4:4">
      <c r="D68" s="71" t="s">
        <v>67</v>
      </c>
    </row>
    <row r="69" spans="4:4">
      <c r="D69" t="s">
        <v>68</v>
      </c>
    </row>
    <row r="70" spans="4:4">
      <c r="D70" t="s">
        <v>61</v>
      </c>
    </row>
  </sheetData>
  <dataConsolidate/>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25</vt:i4>
      </vt:variant>
    </vt:vector>
  </HeadingPairs>
  <TitlesOfParts>
    <vt:vector size="31" baseType="lpstr">
      <vt:lpstr>заявка инд.</vt:lpstr>
      <vt:lpstr>ката ком.</vt:lpstr>
      <vt:lpstr>ком.сетки</vt:lpstr>
      <vt:lpstr>выписка</vt:lpstr>
      <vt:lpstr>ком.кумитэ</vt:lpstr>
      <vt:lpstr>список</vt:lpstr>
      <vt:lpstr>дата</vt:lpstr>
      <vt:lpstr>двоеборье</vt:lpstr>
      <vt:lpstr>ком.кумитэ!ЗП</vt:lpstr>
      <vt:lpstr>ЗП</vt:lpstr>
      <vt:lpstr>индката</vt:lpstr>
      <vt:lpstr>индката1</vt:lpstr>
      <vt:lpstr>индката2</vt:lpstr>
      <vt:lpstr>иппон</vt:lpstr>
      <vt:lpstr>категория</vt:lpstr>
      <vt:lpstr>категория2</vt:lpstr>
      <vt:lpstr>список!ккумитэ</vt:lpstr>
      <vt:lpstr>ккумитэ</vt:lpstr>
      <vt:lpstr>ком.кумитэ</vt:lpstr>
      <vt:lpstr>команда</vt:lpstr>
      <vt:lpstr>комкумитэ</vt:lpstr>
      <vt:lpstr>комкумитэ2</vt:lpstr>
      <vt:lpstr>пол</vt:lpstr>
      <vt:lpstr>Санбон</vt:lpstr>
      <vt:lpstr>Санбон2</vt:lpstr>
      <vt:lpstr>санбон3</vt:lpstr>
      <vt:lpstr>ком.кумитэ!СЛ</vt:lpstr>
      <vt:lpstr>СЛ</vt:lpstr>
      <vt:lpstr>ком.кумитэ!СП</vt:lpstr>
      <vt:lpstr>СП</vt:lpstr>
      <vt:lpstr>стиль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Oleg</dc:creator>
  <cp:lastModifiedBy>Махновский Александр Валерьевич</cp:lastModifiedBy>
  <cp:lastPrinted>2013-01-24T08:10:07Z</cp:lastPrinted>
  <dcterms:created xsi:type="dcterms:W3CDTF">2011-04-13T10:34:48Z</dcterms:created>
  <dcterms:modified xsi:type="dcterms:W3CDTF">2017-09-05T05:24:16Z</dcterms:modified>
</cp:coreProperties>
</file>