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" windowWidth="15480" windowHeight="8160" tabRatio="707" activeTab="0"/>
  </bookViews>
  <sheets>
    <sheet name="Notice" sheetId="1" r:id="rId1"/>
    <sheet name="Main Menu" sheetId="2" r:id="rId2"/>
    <sheet name="Federation Data" sheetId="3" r:id="rId3"/>
    <sheet name="Child Ind. Female 8-9 y." sheetId="4" r:id="rId4"/>
    <sheet name="Child Ind. Female 10-11 y." sheetId="5" r:id="rId5"/>
    <sheet name="Child Ind. Female 12-13 y." sheetId="6" r:id="rId6"/>
    <sheet name="Child Ind. Male 8-9 y." sheetId="7" r:id="rId7"/>
    <sheet name="Child Ind. Male 10-11 y." sheetId="8" r:id="rId8"/>
    <sheet name="Child Ind. Male 12-13 y." sheetId="9" r:id="rId9"/>
    <sheet name="Referee" sheetId="10" r:id="rId10"/>
    <sheet name="Coach" sheetId="11" r:id="rId11"/>
    <sheet name="Official" sheetId="12" r:id="rId12"/>
    <sheet name="Doctor" sheetId="13" r:id="rId13"/>
    <sheet name="Press" sheetId="14" r:id="rId14"/>
    <sheet name="List" sheetId="15" state="hidden" r:id="rId15"/>
    <sheet name="Categories" sheetId="16" state="hidden" r:id="rId16"/>
  </sheets>
  <externalReferences>
    <externalReference r:id="rId19"/>
  </externalReferences>
  <definedNames>
    <definedName name="CadIndFem_14_15">'Categories'!$I$2:$I$10</definedName>
    <definedName name="CadIndFem_16_17">'Categories'!$J$2:$J$10</definedName>
    <definedName name="CadIndMale_14_15">'Categories'!$K$2:$K$10</definedName>
    <definedName name="CadIndMale_16_17">'Categories'!$L$2:$L$10</definedName>
    <definedName name="ChildIndFem_08_09">'Categories'!$C$2:$C$15</definedName>
    <definedName name="ChildIndFem_10_11">'Categories'!$D$2:$D$15</definedName>
    <definedName name="ChildIndFem_12_13">'Categories'!$E$2:$E$15</definedName>
    <definedName name="ChildIndMale_08_09">'Categories'!$F$2:$F$15</definedName>
    <definedName name="ChildIndMale_10_11">'Categories'!$G$2:$G$15</definedName>
    <definedName name="ChildIndMale_12_13">'Categories'!$H$2:$H$15</definedName>
    <definedName name="Countries" localSheetId="0">'[1]List'!$A$2:$A$194</definedName>
    <definedName name="Countries">'List'!$A$2:$A$194</definedName>
    <definedName name="Gender" localSheetId="0">'[1]List'!$F$2:$F$3</definedName>
    <definedName name="Gender">'List'!$F$2:$F$3</definedName>
    <definedName name="JunIndFem">'Categories'!$M$2:$M$10</definedName>
    <definedName name="JunIndMale">'Categories'!$N$2:$N$10</definedName>
    <definedName name="JunTeamFem">'Categories'!$S$2:$S$8</definedName>
    <definedName name="JunTeamMale">'Categories'!$T$2:$T$8</definedName>
    <definedName name="KataStyle" localSheetId="0">'[1]List'!$B$2:$B$6</definedName>
    <definedName name="KataStyle">'List'!$B$2:$B$6</definedName>
    <definedName name="KumiteStyle" localSheetId="0">'[1]List'!$D$2:$D$3</definedName>
    <definedName name="KumiteStyle">'List'!$D$2:$D$3</definedName>
    <definedName name="RefereeStatus" localSheetId="0">'[1]List'!$G$2:$G$6</definedName>
    <definedName name="RefereeStatus">'List'!$G$2:$G$6</definedName>
    <definedName name="SenIndFem_18_" localSheetId="0">'[1]Categories'!$O$2:$O$10</definedName>
    <definedName name="SenIndFem_18_">'Categories'!$O$2:$O$10</definedName>
    <definedName name="SenIndFem_40_" localSheetId="0">'[1]Categories'!$P$2:$P$6</definedName>
    <definedName name="SenIndFem_40_">'Categories'!$P$2:$P$6</definedName>
    <definedName name="SenIndMale_18_" localSheetId="0">'[1]Categories'!$Q$2:$Q$10</definedName>
    <definedName name="SenIndMale_18_">'Categories'!$Q$2:$Q$10</definedName>
    <definedName name="SenIndMale_40_" localSheetId="0">'[1]Categories'!$R$2:$R$6</definedName>
    <definedName name="SenIndMale_40_">'Categories'!$R$2:$R$6</definedName>
    <definedName name="SenTeamFem" localSheetId="0">'[1]Categories'!$U$2:$U$13</definedName>
    <definedName name="SenTeamFem">'Categories'!$U$2:$U$8</definedName>
    <definedName name="SenTeamMale" localSheetId="0">'[1]Categories'!$V$2:$V$13</definedName>
    <definedName name="SenTeamMale">'Categories'!$V$2:$V$8</definedName>
    <definedName name="Status" localSheetId="0">'[1]List'!$E$2:$E$6</definedName>
    <definedName name="Status">'List'!$E$2:$E$6</definedName>
    <definedName name="TeamNo" localSheetId="0">'[1]List'!$H$2:$H$9</definedName>
    <definedName name="TeamNo">'List'!$H$2:$H$9</definedName>
  </definedNames>
  <calcPr fullCalcOnLoad="1"/>
</workbook>
</file>

<file path=xl/comments10.xml><?xml version="1.0" encoding="utf-8"?>
<comments xmlns="http://schemas.openxmlformats.org/spreadsheetml/2006/main">
  <authors>
    <author>Roland Dietrich</author>
  </authors>
  <commentList>
    <comment ref="C3" authorId="0">
      <text>
        <r>
          <rPr>
            <sz val="9"/>
            <rFont val="Tahoma"/>
            <family val="2"/>
          </rPr>
          <t xml:space="preserve">Notice:
Choose the Kata Style per Referee
by click on the arrow
on the right side of the field
</t>
        </r>
      </text>
    </comment>
    <comment ref="D3" authorId="0">
      <text>
        <r>
          <rPr>
            <sz val="9"/>
            <rFont val="Tahoma"/>
            <family val="2"/>
          </rPr>
          <t xml:space="preserve">Notice:
Choose the Kumite Style per Referee
by click on the arrow
on the right side of the field
</t>
        </r>
      </text>
    </comment>
    <comment ref="B3" authorId="0">
      <text>
        <r>
          <rPr>
            <sz val="9"/>
            <rFont val="Tahoma"/>
            <family val="2"/>
          </rPr>
          <t xml:space="preserve">Notice:
Choose your Status / Licence
</t>
        </r>
      </text>
    </comment>
    <comment ref="E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F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G3" authorId="0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  <comment ref="H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11.xml><?xml version="1.0" encoding="utf-8"?>
<comments xmlns="http://schemas.openxmlformats.org/spreadsheetml/2006/main">
  <authors>
    <author>Roland Dietrich</author>
  </authors>
  <commentList>
    <comment ref="B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C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E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12.xml><?xml version="1.0" encoding="utf-8"?>
<comments xmlns="http://schemas.openxmlformats.org/spreadsheetml/2006/main">
  <authors>
    <author>Roland Dietrich</author>
  </authors>
  <commentList>
    <comment ref="C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E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F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  <comment ref="B3" authorId="0">
      <text>
        <r>
          <rPr>
            <sz val="9"/>
            <rFont val="Tahoma"/>
            <family val="2"/>
          </rPr>
          <t xml:space="preserve">Notice:
Choose your Status
</t>
        </r>
      </text>
    </comment>
  </commentList>
</comments>
</file>

<file path=xl/comments13.xml><?xml version="1.0" encoding="utf-8"?>
<comments xmlns="http://schemas.openxmlformats.org/spreadsheetml/2006/main">
  <authors>
    <author>Roland Dietrich</author>
  </authors>
  <commentList>
    <comment ref="B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C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E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3.xml><?xml version="1.0" encoding="utf-8"?>
<comments xmlns="http://schemas.openxmlformats.org/spreadsheetml/2006/main">
  <authors>
    <author>Roland Dietrich</author>
    <author>.</author>
  </authors>
  <commentList>
    <comment ref="C7" authorId="0">
      <text>
        <r>
          <rPr>
            <sz val="9"/>
            <rFont val="Tahoma"/>
            <family val="2"/>
          </rPr>
          <t xml:space="preserve">Notice:
Fill in the Name of your Federation
e.g.: </t>
        </r>
        <r>
          <rPr>
            <b/>
            <sz val="9"/>
            <rFont val="Tahoma"/>
            <family val="2"/>
          </rPr>
          <t>Serbian Karate Union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sz val="9"/>
            <rFont val="Tahoma"/>
            <family val="2"/>
          </rPr>
          <t xml:space="preserve">Notice:
Fill in the Short Name of your Federation:
e.g.: </t>
        </r>
        <r>
          <rPr>
            <b/>
            <sz val="9"/>
            <rFont val="Tahoma"/>
            <family val="2"/>
          </rPr>
          <t>SKU-Serbia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sz val="9"/>
            <rFont val="Tahoma"/>
            <family val="2"/>
          </rPr>
          <t>Notice:
Please choose your country from the list
by click on the arrow
on the right side of this field</t>
        </r>
      </text>
    </comment>
  </commentList>
</comments>
</file>

<file path=xl/comments4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5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6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7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8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9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sharedStrings.xml><?xml version="1.0" encoding="utf-8"?>
<sst xmlns="http://schemas.openxmlformats.org/spreadsheetml/2006/main" count="1084" uniqueCount="523">
  <si>
    <t>Gender</t>
  </si>
  <si>
    <t>No.</t>
  </si>
  <si>
    <t>Female</t>
  </si>
  <si>
    <t>Kumite Style</t>
  </si>
  <si>
    <t>Kata Style 2</t>
  </si>
  <si>
    <t>Goju-Ryu</t>
  </si>
  <si>
    <t>Shito-Ryu</t>
  </si>
  <si>
    <t>Shorin-Ryu</t>
  </si>
  <si>
    <t>Shotokan</t>
  </si>
  <si>
    <t>Wado-Ryu</t>
  </si>
  <si>
    <t>Kobudo-Long</t>
  </si>
  <si>
    <t>Kobudo-Short</t>
  </si>
  <si>
    <t>Ippon</t>
  </si>
  <si>
    <t>Sanbon</t>
  </si>
  <si>
    <t>Status</t>
  </si>
  <si>
    <t>President</t>
  </si>
  <si>
    <t>Vice President</t>
  </si>
  <si>
    <t>Official</t>
  </si>
  <si>
    <t>Male</t>
  </si>
  <si>
    <t>Date:</t>
  </si>
  <si>
    <t>City:</t>
  </si>
  <si>
    <t>Country:</t>
  </si>
  <si>
    <t>G E N E R A L   I N F O R M A T I O N:</t>
  </si>
  <si>
    <t>P A R T I C I P A T I O N   F E E S:</t>
  </si>
  <si>
    <t>S P E C I A L   N O T E S:</t>
  </si>
  <si>
    <t>- Contingent for Coaches: max. 6 per federation OR 1 per 10 Competitors</t>
  </si>
  <si>
    <t>Secretary General</t>
  </si>
  <si>
    <t>FAMILY NAME</t>
  </si>
  <si>
    <t>Date of Birth</t>
  </si>
  <si>
    <r>
      <t xml:space="preserve">Short-Name </t>
    </r>
    <r>
      <rPr>
        <b/>
        <vertAlign val="superscript"/>
        <sz val="12"/>
        <rFont val="Arial"/>
        <family val="2"/>
      </rPr>
      <t>(2)</t>
    </r>
    <r>
      <rPr>
        <b/>
        <sz val="14"/>
        <rFont val="Arial"/>
        <family val="2"/>
      </rPr>
      <t>:</t>
    </r>
  </si>
  <si>
    <t>Contact-Person:</t>
  </si>
  <si>
    <t>Phone:</t>
  </si>
  <si>
    <t>Email:</t>
  </si>
  <si>
    <r>
      <t>(2)</t>
    </r>
    <r>
      <rPr>
        <sz val="10"/>
        <rFont val="Arial"/>
        <family val="2"/>
      </rPr>
      <t xml:space="preserve"> e.g.: SKU-Serbia</t>
    </r>
  </si>
  <si>
    <t>Event Age</t>
  </si>
  <si>
    <t>Interpreter</t>
  </si>
  <si>
    <r>
      <t xml:space="preserve">Federation </t>
    </r>
    <r>
      <rPr>
        <b/>
        <vertAlign val="superscript"/>
        <sz val="12"/>
        <rFont val="Arial"/>
        <family val="2"/>
      </rPr>
      <t>(1)</t>
    </r>
    <r>
      <rPr>
        <b/>
        <sz val="14"/>
        <rFont val="Arial"/>
        <family val="2"/>
      </rPr>
      <t>:</t>
    </r>
  </si>
  <si>
    <t>Referee</t>
  </si>
  <si>
    <t>NEW</t>
  </si>
  <si>
    <t>Judge</t>
  </si>
  <si>
    <t>Senior Referee</t>
  </si>
  <si>
    <t>Event:</t>
  </si>
  <si>
    <r>
      <t>(1)</t>
    </r>
    <r>
      <rPr>
        <sz val="10"/>
        <rFont val="Arial"/>
        <family val="2"/>
      </rPr>
      <t xml:space="preserve"> e.g.: Serbian Karate Union</t>
    </r>
  </si>
  <si>
    <t>Italy</t>
  </si>
  <si>
    <t>- All competitors must be the exact age of their category on the day of competition (the age will be check)</t>
  </si>
  <si>
    <t>Countries</t>
  </si>
  <si>
    <t>Albania</t>
  </si>
  <si>
    <t>Andorra</t>
  </si>
  <si>
    <t>Argentina</t>
  </si>
  <si>
    <t>Armenia</t>
  </si>
  <si>
    <t>Australia</t>
  </si>
  <si>
    <t>Austria</t>
  </si>
  <si>
    <t>Azerbaijan</t>
  </si>
  <si>
    <t>Belarus</t>
  </si>
  <si>
    <t>Belgium</t>
  </si>
  <si>
    <t>Bosnia and Herzegovina</t>
  </si>
  <si>
    <t>Brazil</t>
  </si>
  <si>
    <t>Bulgaria</t>
  </si>
  <si>
    <t>Cambodia</t>
  </si>
  <si>
    <t>Chile</t>
  </si>
  <si>
    <t>Croatia</t>
  </si>
  <si>
    <t>Cyprus</t>
  </si>
  <si>
    <t>Czech Republic</t>
  </si>
  <si>
    <t>Denmark</t>
  </si>
  <si>
    <t>England</t>
  </si>
  <si>
    <t>Estonia</t>
  </si>
  <si>
    <t>European Union</t>
  </si>
  <si>
    <t>Finland</t>
  </si>
  <si>
    <t>France</t>
  </si>
  <si>
    <t>Germany</t>
  </si>
  <si>
    <t>Greece</t>
  </si>
  <si>
    <t>Hungary</t>
  </si>
  <si>
    <t>Iran</t>
  </si>
  <si>
    <t>Ireland</t>
  </si>
  <si>
    <t>Israel</t>
  </si>
  <si>
    <t>Japan</t>
  </si>
  <si>
    <t>Laos</t>
  </si>
  <si>
    <t>Latvia</t>
  </si>
  <si>
    <t>Lebanon</t>
  </si>
  <si>
    <t>Lithuania</t>
  </si>
  <si>
    <t>Luxembourg</t>
  </si>
  <si>
    <t>Malta</t>
  </si>
  <si>
    <t>Monaco</t>
  </si>
  <si>
    <t>Montenegro</t>
  </si>
  <si>
    <t>Nepal</t>
  </si>
  <si>
    <t>Netherlands</t>
  </si>
  <si>
    <t>Northern Ireland</t>
  </si>
  <si>
    <t>Norway</t>
  </si>
  <si>
    <t>Poland</t>
  </si>
  <si>
    <t>Portugal</t>
  </si>
  <si>
    <t>Republic of Srpska</t>
  </si>
  <si>
    <t>Romania</t>
  </si>
  <si>
    <t>Russia</t>
  </si>
  <si>
    <t>Scotland</t>
  </si>
  <si>
    <t>Serbia</t>
  </si>
  <si>
    <t>Slovakia</t>
  </si>
  <si>
    <t>Slovenia</t>
  </si>
  <si>
    <t>South Africa</t>
  </si>
  <si>
    <t>Spain</t>
  </si>
  <si>
    <t>Sri Lanka</t>
  </si>
  <si>
    <t>Sweden</t>
  </si>
  <si>
    <t>Switzerland</t>
  </si>
  <si>
    <t>Trinidad and Tobago</t>
  </si>
  <si>
    <t>Turkey</t>
  </si>
  <si>
    <t>Ukraine</t>
  </si>
  <si>
    <t>Executive Senior Referee</t>
  </si>
  <si>
    <t>Cad. Kata Ind. Female Goju 14-15 y.</t>
  </si>
  <si>
    <t>Cad. Kata Ind. Female Shito 14-15 y.</t>
  </si>
  <si>
    <t>Cad. Kata Ind. Female Shorin 14-15 y.</t>
  </si>
  <si>
    <t>Cad. Kata Ind. Female Shoto 14-15 y.</t>
  </si>
  <si>
    <t>Cad. Kata Ind. Female Wado 14-15 y.</t>
  </si>
  <si>
    <t>Cad. Kata Ind. Female Goju 16-17 y.</t>
  </si>
  <si>
    <t>Cad. Kata Ind. Female Shito 16-17 y.</t>
  </si>
  <si>
    <t>Cad. Kata Ind. Female Shorin 16-17 y.</t>
  </si>
  <si>
    <t>Cad. Kata Ind. Female Shoto 16-17 y.</t>
  </si>
  <si>
    <t>Cad. Kata Ind. Female Wado 16-17 y.</t>
  </si>
  <si>
    <t>Cad. Kumite Ind. Female 14-15 y. Ippon</t>
  </si>
  <si>
    <t>Cad. Kumite Ind. Female 16-17 y. Ippon</t>
  </si>
  <si>
    <t>Cad. Kata Ind. Male Goju 14-15 y.</t>
  </si>
  <si>
    <t>Cad. Kata Ind. Male Shito 14-15 y.</t>
  </si>
  <si>
    <t>Cad. Kata Ind. Male Shorin 14-15 y.</t>
  </si>
  <si>
    <t>Cad. Kata Ind. Male Shoto 14-15 y.</t>
  </si>
  <si>
    <t>Cad. Kata Ind. Male Wado 14-15 y.</t>
  </si>
  <si>
    <t>Cad. Kata Ind. Male Goju 16-17 y.</t>
  </si>
  <si>
    <t>Cad. Kata Ind. Male Shito 16-17 y.</t>
  </si>
  <si>
    <t>Cad. Kata Ind. Male Shorin 16-17 y.</t>
  </si>
  <si>
    <t>Cad. Kata Ind. Male Shoto 16-17 y.</t>
  </si>
  <si>
    <t>Cad. Kata Ind. Male Wado 16-17 y.</t>
  </si>
  <si>
    <t>Cad. Kumite Ind. Male 14-15 y. Ippon</t>
  </si>
  <si>
    <t>Cad. Kumite Ind. Male 16-17 y. Ippon</t>
  </si>
  <si>
    <t>Jun. Kata Ind. Female Goju 18-20 y.</t>
  </si>
  <si>
    <t>Jun. Kata Ind. Female Shito 18-20 y.</t>
  </si>
  <si>
    <t>Jun. Kata Ind. Female Shorin 18-20 y.</t>
  </si>
  <si>
    <t>Jun. Kata Ind. Female Shoto 18-20 y.</t>
  </si>
  <si>
    <t>Jun. Kata Ind. Female Wado 18-20 y.</t>
  </si>
  <si>
    <t>Jun. Kumite Ind. Female 18-20 y. +60 kg Sanbon</t>
  </si>
  <si>
    <t>Jun. Kumite Ind. Female 18-20 y. -55 kg Sanbon</t>
  </si>
  <si>
    <t>Jun. Kumite Ind. Female 18-20 y. -60 kg Sanbon</t>
  </si>
  <si>
    <t>Jun. Kumite Ind. Female 18-20 y. Ippon</t>
  </si>
  <si>
    <t>Jun. Kata Ind. Male Goju 18-20 y.</t>
  </si>
  <si>
    <t>Jun. Kata Ind. Male Shito 18-20 y.</t>
  </si>
  <si>
    <t>Jun. Kata Ind. Male Shorin 18-20 y.</t>
  </si>
  <si>
    <t>Jun. Kata Ind. Male Shoto 18-20 y.</t>
  </si>
  <si>
    <t>Jun. Kata Ind. Male Wado 18-20 y.</t>
  </si>
  <si>
    <t>Jun. Kumite Ind. Male 18-20 y. +78 kg Sanbon</t>
  </si>
  <si>
    <t>Jun. Kumite Ind. Male 18-20 y. -68 kg Sanbon</t>
  </si>
  <si>
    <t>Jun. Kumite Ind. Male 18-20 y. Ippon</t>
  </si>
  <si>
    <t>Jun. Kata Team Male Goju 18-20 y.</t>
  </si>
  <si>
    <t>Jun. Kata Team Male Shito 18-20 y.</t>
  </si>
  <si>
    <t>Jun. Kata Team Male Shorin 18-20 y.</t>
  </si>
  <si>
    <t>Jun. Kata Team Male Shoto 18-20 y.</t>
  </si>
  <si>
    <t>Jun. Kata Team Male Wado 18-20 y.</t>
  </si>
  <si>
    <t>Jun. Kata Team Female Goju 18-20 y.</t>
  </si>
  <si>
    <t>Jun. Kata Team Female Shito 18-20 y.</t>
  </si>
  <si>
    <t>Jun. Kata Team Female Shorin 18-20 y.</t>
  </si>
  <si>
    <t>Jun. Kata Team Female Shoto 18-20 y.</t>
  </si>
  <si>
    <t>Jun. Kata Team Female Wado 18-20 y.</t>
  </si>
  <si>
    <t>Cad. Kumite Ind. Female 14-15 y. +55 kg Sanbon</t>
  </si>
  <si>
    <t>Cad. Kumite Ind. Female 14-15 y. -50 kg Sanbon</t>
  </si>
  <si>
    <t>Cad. Kumite Ind. Female 14-15 y. -55 kg Sanbon</t>
  </si>
  <si>
    <t>Cad. Kumite Ind. Female 16-17 y. +57 kg Sanbon</t>
  </si>
  <si>
    <t>Cad. Kumite Ind. Female 16-17 y. -52 kg Sanbon</t>
  </si>
  <si>
    <t>Cad. Kumite Ind. Female 16-17 y. -57 kg Sanbon</t>
  </si>
  <si>
    <t>Cad. Kumite Ind. Male 14-15 y. +60 kg Sanbon</t>
  </si>
  <si>
    <t>Cad. Kumite Ind. Male 14-15 y. -55 kg Sanbon</t>
  </si>
  <si>
    <t>Cad. Kumite Ind. Male 14-15 y. -60 kg Sanbon</t>
  </si>
  <si>
    <t>Cad. Kumite Ind. Male 16-17 y. +65 kg Sanbon</t>
  </si>
  <si>
    <t>Cad. Kumite Ind. Male 16-17 y. -60 kg Sanbon</t>
  </si>
  <si>
    <t>Cad. Kumite Ind. Male 16-17 y. -65 kg Sanbon</t>
  </si>
  <si>
    <t>Jun. Kumite Ind. Male 18-20 y. -78 kg Sanbon</t>
  </si>
  <si>
    <t>Note: Unlimited Entry for all Categories</t>
  </si>
  <si>
    <t>Notice</t>
  </si>
  <si>
    <t>Category</t>
  </si>
  <si>
    <t>1. Team</t>
  </si>
  <si>
    <t>2. Team</t>
  </si>
  <si>
    <t>3. Team</t>
  </si>
  <si>
    <t>4. Team</t>
  </si>
  <si>
    <t>5. Team</t>
  </si>
  <si>
    <t>6. Team</t>
  </si>
  <si>
    <t>7. Team</t>
  </si>
  <si>
    <t>8. Team</t>
  </si>
  <si>
    <t>Coach</t>
  </si>
  <si>
    <t>Doctor</t>
  </si>
  <si>
    <t>Press</t>
  </si>
  <si>
    <t>Federation Data</t>
  </si>
  <si>
    <t>Click the below button to start the registration</t>
  </si>
  <si>
    <r>
      <t>Step 1:</t>
    </r>
    <r>
      <rPr>
        <b/>
        <i/>
        <sz val="11"/>
        <rFont val="Arial"/>
        <family val="2"/>
      </rPr>
      <t xml:space="preserve"> General Information for the Registration</t>
    </r>
  </si>
  <si>
    <r>
      <t>Step 2:</t>
    </r>
    <r>
      <rPr>
        <b/>
        <i/>
        <sz val="11"/>
        <rFont val="Arial"/>
        <family val="2"/>
      </rPr>
      <t xml:space="preserve"> Fill in your Federation Data</t>
    </r>
  </si>
  <si>
    <r>
      <t>Step 3:</t>
    </r>
    <r>
      <rPr>
        <b/>
        <i/>
        <sz val="11"/>
        <rFont val="Arial"/>
        <family val="2"/>
      </rPr>
      <t xml:space="preserve"> Please choose the category to register your competitors</t>
    </r>
  </si>
  <si>
    <r>
      <t>Step 4:</t>
    </r>
    <r>
      <rPr>
        <b/>
        <i/>
        <sz val="11"/>
        <rFont val="Arial"/>
        <family val="2"/>
      </rPr>
      <t xml:space="preserve"> Please choose a button to register your Referees, Coaches etc.</t>
    </r>
  </si>
  <si>
    <t>If you like to register a competitor in more than one category COPYand PASTE the complete competitor data</t>
  </si>
  <si>
    <t>- The size of each photo file has to be max. 50 KB !!! The photo has to be named with "FAMILYNAME_GivenName.jpg"</t>
  </si>
  <si>
    <t>In each worksheet you will find at the top a button "Back to Menu"</t>
  </si>
  <si>
    <t>- Please fill in ONLY the yellow coloured fields in the different worksheets</t>
  </si>
  <si>
    <t>Sen. Kumite Ind. Female +18 y. -60 kg Sanbon</t>
  </si>
  <si>
    <t>Sen. Kumite Ind. Female +18 y. -55 kg Sanbon</t>
  </si>
  <si>
    <t>Sen. Kumite Ind. Female +18 y. Ippon</t>
  </si>
  <si>
    <t>Sen. Kumite Ind. Male +18 y. +78 kg Sanbon</t>
  </si>
  <si>
    <t>Sen. Kumite Ind. Male +18 y. -68 kg Sanbon</t>
  </si>
  <si>
    <t>Sen. Kumite Ind. Male +18 y. -78 kg Sanbon</t>
  </si>
  <si>
    <t>Sen. Kumite Ind. Male +18 y. Ippon</t>
  </si>
  <si>
    <t>- UNLIMITED Entries per category/style for all Individual Categories</t>
  </si>
  <si>
    <t>- UNLIMITED Entries per category/style for all Team Categories</t>
  </si>
  <si>
    <t>Kazakhstan</t>
  </si>
  <si>
    <t>Main Menu</t>
  </si>
  <si>
    <t>Inscription Form</t>
  </si>
  <si>
    <t>India</t>
  </si>
  <si>
    <t>Bangladesh</t>
  </si>
  <si>
    <t>Pakistan</t>
  </si>
  <si>
    <t>Afghanistan</t>
  </si>
  <si>
    <t>Algeria</t>
  </si>
  <si>
    <t>Angola</t>
  </si>
  <si>
    <t>Antigua and Barbuda</t>
  </si>
  <si>
    <t>Bahrain</t>
  </si>
  <si>
    <t>Barbados</t>
  </si>
  <si>
    <t>Belize</t>
  </si>
  <si>
    <t>Benin</t>
  </si>
  <si>
    <t>Bhutan</t>
  </si>
  <si>
    <t>Bolivia</t>
  </si>
  <si>
    <t>Botswana</t>
  </si>
  <si>
    <t>Brunei</t>
  </si>
  <si>
    <t>Burkina Faso</t>
  </si>
  <si>
    <t>Burundi</t>
  </si>
  <si>
    <t>Cameroon</t>
  </si>
  <si>
    <t>Canada</t>
  </si>
  <si>
    <t>Cape Verde</t>
  </si>
  <si>
    <t>Central African Republic</t>
  </si>
  <si>
    <t>Chad</t>
  </si>
  <si>
    <t>China</t>
  </si>
  <si>
    <t>Colombia</t>
  </si>
  <si>
    <t>Comoros</t>
  </si>
  <si>
    <t>Costa Rica</t>
  </si>
  <si>
    <t>Cote d'Ivoire</t>
  </si>
  <si>
    <t>Cuba</t>
  </si>
  <si>
    <t>Congo</t>
  </si>
  <si>
    <t>Djibouti</t>
  </si>
  <si>
    <t>East Timor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</si>
  <si>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</si>
  <si>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</si>
  <si>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</si>
  <si>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</si>
  <si>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</si>
  <si>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</si>
  <si>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</si>
  <si>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</si>
  <si>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</si>
  <si>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</si>
  <si>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</si>
  <si>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</si>
  <si>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</si>
  <si>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</si>
  <si>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Guyana</t>
  </si>
  <si>
    <t>Haiti</t>
  </si>
  <si>
    <t>Honduras</t>
  </si>
  <si>
    <t>Iceland</t>
  </si>
  <si>
    <t>Indonesia</t>
  </si>
  <si>
    <t>Iraq</t>
  </si>
  <si>
    <t>Jamaica</t>
  </si>
  <si>
    <t>Jordan</t>
  </si>
  <si>
    <t>Kenya</t>
  </si>
  <si>
    <t>Kiribati</t>
  </si>
  <si>
    <t>Korea, North</t>
  </si>
  <si>
    <t>Korea, South</t>
  </si>
  <si>
    <t>Kuwait</t>
  </si>
  <si>
    <t>Lesotho</t>
  </si>
  <si>
    <t>Liberia</t>
  </si>
  <si>
    <t>Libya</t>
  </si>
  <si>
    <t>Liechtenstein</t>
  </si>
  <si>
    <t>Macedonia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</si>
  <si>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</si>
  <si>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</si>
  <si>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</si>
  <si>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</si>
  <si>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</si>
  <si>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</si>
  <si>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</si>
  <si>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</si>
  <si>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</si>
  <si>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</si>
  <si>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</si>
  <si>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</si>
  <si>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Morocco</t>
  </si>
  <si>
    <t>Mozambique</t>
  </si>
  <si>
    <t>Myanmar (Burma)</t>
  </si>
  <si>
    <t>Namibia</t>
  </si>
  <si>
    <t>Nauru</t>
  </si>
  <si>
    <t>New Zealand</t>
  </si>
  <si>
    <t>Nicaragua</t>
  </si>
  <si>
    <t>Niger</t>
  </si>
  <si>
    <t>Nigeria</t>
  </si>
  <si>
    <t>Oman</t>
  </si>
  <si>
    <t>Palau</t>
  </si>
  <si>
    <t>Panama</t>
  </si>
  <si>
    <t>Papua New Guinea</t>
  </si>
  <si>
    <t>Paraguay</t>
  </si>
  <si>
    <t>Peru</t>
  </si>
  <si>
    <t>Philippines</t>
  </si>
  <si>
    <t>Qatar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</si>
  <si>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</si>
  <si>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</si>
  <si>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</si>
  <si>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</si>
  <si>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</si>
  <si>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</si>
  <si>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</si>
  <si>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Saudia Arabia</t>
  </si>
  <si>
    <t>Senegal</t>
  </si>
  <si>
    <t>Seychelles</t>
  </si>
  <si>
    <t>Sierra Leone</t>
  </si>
  <si>
    <t>Singapore</t>
  </si>
  <si>
    <t>Solomon Islands</t>
  </si>
  <si>
    <t>Somalia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</si>
  <si>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</si>
  <si>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</si>
  <si>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</si>
  <si>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</si>
  <si>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</si>
  <si>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</si>
  <si>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</si>
  <si>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</si>
  <si>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</si>
  <si>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Tunisia</t>
  </si>
  <si>
    <t>Turkmenistan</t>
  </si>
  <si>
    <t>Tuvalu</t>
  </si>
  <si>
    <t>Uganda</t>
  </si>
  <si>
    <t>United Arab Emirates</t>
  </si>
  <si>
    <t>United Kingdom</t>
  </si>
  <si>
    <t>U.S.A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</si>
  <si>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</si>
  <si>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</si>
  <si>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</si>
  <si>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</si>
  <si>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</si>
  <si>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</si>
  <si>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</si>
  <si>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</si>
  <si>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Dominican Republic</t>
  </si>
  <si>
    <t>WKC Referee Status</t>
  </si>
  <si>
    <t>Please read these information carefully before you start your registration</t>
  </si>
  <si>
    <t>- Registration of all karate participants (and weigh-in of participants in Sanbon Kumite)</t>
  </si>
  <si>
    <t>- DO NOT CHANGE THE FILE FORMAT OR MODIFY/DELETE ANY WORKSHEET</t>
  </si>
  <si>
    <t>Press acreditation will be only possible for official journalists/photographer</t>
  </si>
  <si>
    <t>Kata Style</t>
  </si>
  <si>
    <t>World Karate Confederation, WKC</t>
  </si>
  <si>
    <t>Sen. Kata Ind. Female Goju +18 y.</t>
  </si>
  <si>
    <t>Sen. Kata Ind. Female Shito +18 y.</t>
  </si>
  <si>
    <t>Sen. Kata Ind. Female Shorin +18 y.</t>
  </si>
  <si>
    <t>Sen. Kata Ind. Female Shoto +18 y.</t>
  </si>
  <si>
    <t>Sen. Kata Ind. Female Wado +18 y.</t>
  </si>
  <si>
    <t>Sen. Kata Ind. Male Goju +18 y.</t>
  </si>
  <si>
    <t>Sen. Kata Ind. Male Shito +18 y.</t>
  </si>
  <si>
    <t>Sen. Kata Ind. Male Shorin +18 y.</t>
  </si>
  <si>
    <t>Sen. Kata Ind. Male Shoto +18 y.</t>
  </si>
  <si>
    <t>Sen. Kata Ind. Male Wado +18 y.</t>
  </si>
  <si>
    <t>Sen. Kata Ind. Female Goju +40 y.</t>
  </si>
  <si>
    <t>Sen. Kata Ind. Female Shito +40 y.</t>
  </si>
  <si>
    <t>Sen. Kata Ind. Female Shorin +40 y.</t>
  </si>
  <si>
    <t>Sen. Kata Ind. Female Shoto +40 y.</t>
  </si>
  <si>
    <t>Sen. Kata Ind. Female Wado +40 y.</t>
  </si>
  <si>
    <t>Sen. Kata Ind. Male Goju +40 y.</t>
  </si>
  <si>
    <t>Sen. Kata Ind. Male Shito +40 y.</t>
  </si>
  <si>
    <t>Sen. Kata Ind. Male Shorin +40 y.</t>
  </si>
  <si>
    <t>Sen. Kata Ind. Male Shoto +40 y.</t>
  </si>
  <si>
    <t>Sen. Kata Ind. Male Wado +40 y.</t>
  </si>
  <si>
    <t>Sen. Kata Team Female Goju +18 y.</t>
  </si>
  <si>
    <t>Sen. Kata Team Female Shito +18 y.</t>
  </si>
  <si>
    <t>Sen. Kata Team Female Shorin +18 y.</t>
  </si>
  <si>
    <t>Sen. Kata Team Female Shoto +18 y.</t>
  </si>
  <si>
    <t>Sen. Kata Team Female Wado +18 y.</t>
  </si>
  <si>
    <t>Sen. Kata Team Male Goju +18 y.</t>
  </si>
  <si>
    <t>Sen. Kata Team Male Shito +18 y.</t>
  </si>
  <si>
    <t>Sen. Kata Team Male Shorin +18 y.</t>
  </si>
  <si>
    <t>Sen. Kata Team Male Shoto +18 y.</t>
  </si>
  <si>
    <t>Sen. Kata Team Male Wado +18 y.</t>
  </si>
  <si>
    <t>ALL Categories</t>
  </si>
  <si>
    <t>- * After you have send the registration form you will get by Email a "registration confirmation" with all registered data.</t>
  </si>
  <si>
    <t>Kyrgyz Republic</t>
  </si>
  <si>
    <t>Child. Kata Ind. Female Goju 8-9 y. up to Green</t>
  </si>
  <si>
    <t>Child. Kata Ind. Female Shito 8-9 y. up to Green</t>
  </si>
  <si>
    <t>Child. Kata Ind. Female Goju 8-9 y. Blue to Black</t>
  </si>
  <si>
    <t>Child. Kata Ind. Female Shito 8-9 y. Blue to Black</t>
  </si>
  <si>
    <t>Child. Kata Ind. Female Shorin 8-9 y. up to Green</t>
  </si>
  <si>
    <t>Child. Kata Ind. Female Shorin 8-9 y. Blue to Black</t>
  </si>
  <si>
    <t>Child. Kata Ind. Female Shoto 8-9 y. Blue to Black</t>
  </si>
  <si>
    <t>Child. Kata Ind. Female Shoto 8-9 y. up to Green</t>
  </si>
  <si>
    <t>Child. Kata Ind. Female Wado 8-9 y. up to Green</t>
  </si>
  <si>
    <t>Child. Kata Ind. Female Wado 8-9 y. Blue to Black</t>
  </si>
  <si>
    <t>Child. Kata Ind. Female Goju 10-11 y. up to Green</t>
  </si>
  <si>
    <t>Child. Kata Ind. Female Goju 10-11 y. Blue to Black</t>
  </si>
  <si>
    <t>Child. Kata Ind. Female Shito 10-11 y. up to Green</t>
  </si>
  <si>
    <t>Child. Kata Ind. Female Shito 10-11 y. Blue to Black</t>
  </si>
  <si>
    <t>Child. Kata Ind. Female Shorin 10-11 y. up to Green</t>
  </si>
  <si>
    <t>Child. Kata Ind. Female Shorin 10-11 y. Blue to Black</t>
  </si>
  <si>
    <t>Child. Kata Ind. Female Shoto 10-11 y. up to Green</t>
  </si>
  <si>
    <t>Child. Kata Ind. Female Shoto 10-11 y. Blue to Black</t>
  </si>
  <si>
    <t>Child. Kata Ind. Female Wado 10-11 y. up to Green</t>
  </si>
  <si>
    <t>Child. Kata Ind. Female Wado 10-11 y. Blue to Black</t>
  </si>
  <si>
    <t>Child. Kata Ind. Female Goju 12-13 y. up to Green</t>
  </si>
  <si>
    <t>Child. Kata Ind. Female Goju 12-13 y. Blue to Black</t>
  </si>
  <si>
    <t>Child. Kata Ind. Female Shito 12-13 y. up to Green</t>
  </si>
  <si>
    <t>Child. Kata Ind. Female Shito 12-13 y. Blue to Black</t>
  </si>
  <si>
    <t>Child. Kata Ind. Female Shorin 12-13 y. up to Green</t>
  </si>
  <si>
    <t>Child. Kata Ind. Female Shorin 12-13 y. Blue to Black</t>
  </si>
  <si>
    <t>Child. Kata Ind. Female Shoto 12-13 y. up to Green</t>
  </si>
  <si>
    <t>Child. Kata Ind. Female Shoto 12-13 y. Blue to Black</t>
  </si>
  <si>
    <t>Child. Kata Ind. Female Wado 12-13 y. up to Green</t>
  </si>
  <si>
    <t>Child. Kata Ind. Female Wado 12-13 y. Blue to Black</t>
  </si>
  <si>
    <t>Child. Kumite Ind. Female 8-9 y. -32 kg Sanbon</t>
  </si>
  <si>
    <t>Child. Kumite Ind. Female 8-9 y. -37 kg Sanbon</t>
  </si>
  <si>
    <t>Child. Kumite Ind. Female 8-9 y. +37 kg Sanbon</t>
  </si>
  <si>
    <t>Child. Kumite Ind. Female 8-9 y. Ippon</t>
  </si>
  <si>
    <t>Child. Kumite Ind. Female 10-11 y. -35 kg Sanbon</t>
  </si>
  <si>
    <t>Child. Kumite Ind. Female 10-11 y. -40 kg Sanbon</t>
  </si>
  <si>
    <t>Child. Kumite Ind. Female 10-11 y. +40 kg Sanbon</t>
  </si>
  <si>
    <t>Child. Kumite Ind. Female 10-11 y. Ippon</t>
  </si>
  <si>
    <t>Child. Kumite Ind. Female 12-13 y. -45 kg Sanbon</t>
  </si>
  <si>
    <t>Child. Kumite Ind. Female 12-13 y. -50 kg Sanbon</t>
  </si>
  <si>
    <t>Child. Kumite Ind. Female 12-13 y. +50 kg Sanbon</t>
  </si>
  <si>
    <t>Child. Kumite Ind. Female 12-13 y. Ippon</t>
  </si>
  <si>
    <t>Child. Kata Ind. Male Goju 8-9 y. up to Green</t>
  </si>
  <si>
    <t>Child. Kata Ind. Male Shito 8-9 y. up to Green</t>
  </si>
  <si>
    <t>Child. Kata Ind. Male Goju 8-9 y. Blue to Black</t>
  </si>
  <si>
    <t>Child. Kata Ind. Male Shito 8-9 y. Blue to Black</t>
  </si>
  <si>
    <t>Child. Kata Ind. Male Shorin 8-9 y. up to Green</t>
  </si>
  <si>
    <t>Child. Kata Ind. Male Shorin 8-9 y. Blue to Black</t>
  </si>
  <si>
    <t>Child. Kata Ind. Male Shoto 8-9 y. Blue to Black</t>
  </si>
  <si>
    <t>Child. Kata Ind. Male Shoto 8-9 y. up to Green</t>
  </si>
  <si>
    <t>Child. Kata Ind. Male Wado 8-9 y. up to Green</t>
  </si>
  <si>
    <t>Child. Kata Ind. Male Wado 8-9 y. Blue to Black</t>
  </si>
  <si>
    <t>Child. Kata Ind. Male Goju 10-11 y. up to Green</t>
  </si>
  <si>
    <t>Child. Kata Ind. Male Goju 10-11 y. Blue to Black</t>
  </si>
  <si>
    <t>Child. Kata Ind. Male Shito 10-11 y. up to Green</t>
  </si>
  <si>
    <t>Child. Kata Ind. Male Shito 10-11 y. Blue to Black</t>
  </si>
  <si>
    <t>Child. Kata Ind. Male Shorin 10-11 y. up to Green</t>
  </si>
  <si>
    <t>Child. Kata Ind. Male Shorin 10-11 y. Blue to Black</t>
  </si>
  <si>
    <t>Child. Kata Ind. Male Shoto 10-11 y. up to Green</t>
  </si>
  <si>
    <t>Child. Kata Ind. Male Shoto 10-11 y. Blue to Black</t>
  </si>
  <si>
    <t>Child. Kata Ind. Male Wado 10-11 y. up to Green</t>
  </si>
  <si>
    <t>Child. Kata Ind. Male Wado 10-11 y. Blue to Black</t>
  </si>
  <si>
    <t>Child. Kata Ind. Male Goju 12-13 y. up to Green</t>
  </si>
  <si>
    <t>Child. Kata Ind. Male Goju 12-13 y. Blue to Black</t>
  </si>
  <si>
    <t>Child. Kata Ind. Male Shito 12-13 y. up to Green</t>
  </si>
  <si>
    <t>Child. Kata Ind. Male Shito 12-13 y. Blue to Black</t>
  </si>
  <si>
    <t>Child. Kata Ind. Male Shorin 12-13 y. up to Green</t>
  </si>
  <si>
    <t>Child. Kata Ind. Male Shorin 12-13 y. Blue to Black</t>
  </si>
  <si>
    <t>Child. Kata Ind. Male Shoto 12-13 y. up to Green</t>
  </si>
  <si>
    <t>Child. Kata Ind. Male Shoto 12-13 y. Blue to Black</t>
  </si>
  <si>
    <t>Child. Kata Ind. Male Wado 12-13 y. up to Green</t>
  </si>
  <si>
    <t>Child. Kata Ind. Male Wado 12-13 y. Blue to Black</t>
  </si>
  <si>
    <t>Child. Kumite Ind. Male 8-9 y. -34 kg Sanbon</t>
  </si>
  <si>
    <t>Child. Kumite Ind. Male 8-9 y. -39 kg Sanbon</t>
  </si>
  <si>
    <t>Child. Kumite Ind. Male 8-9 y. +39 kg Sanbon</t>
  </si>
  <si>
    <t>Child. Kumite Ind. Male 8-9 y. Ippon</t>
  </si>
  <si>
    <t>Child. Kumite Ind. Male 10-11 y. -40 kg Sanbon</t>
  </si>
  <si>
    <t>Child. Kumite Ind. Male 10-11 y. -45 kg Sanbon</t>
  </si>
  <si>
    <t>Child. Kumite Ind. Male 10-11 y. +45 kg Sanbon</t>
  </si>
  <si>
    <t>Child. Kumite Ind. Male 10-11 y. Ippon</t>
  </si>
  <si>
    <t>Child. Kumite Ind. Male 12-13 y. -50 kg Sanbon</t>
  </si>
  <si>
    <t>Child. Kumite Ind. Male 12-13 y. -55 kg Sanbon</t>
  </si>
  <si>
    <t>Child. Kumite Ind. Male 12-13 y. +55 kg Sanbon</t>
  </si>
  <si>
    <t>Child. Kumite Ind. Male 12-13 y. Ippon</t>
  </si>
  <si>
    <t>Sen. Kumite Ind. Female +18 y. +65 kg Sanbon</t>
  </si>
  <si>
    <t>Jun. Kumite Team Female Ippon 18-20 y.</t>
  </si>
  <si>
    <t>Jun. Kumite Team Female Sanbon 18-20 y.</t>
  </si>
  <si>
    <t>Jun. Kumite Team Male Ippon 18-20 y.</t>
  </si>
  <si>
    <t>Jun. Kumite Team Male Sanbon 18-20 y.</t>
  </si>
  <si>
    <t>Sen. Kumite Team Female Ippon +18 y.</t>
  </si>
  <si>
    <t>Sen. Kumite Team Female Sanbon +18 y.</t>
  </si>
  <si>
    <t>Sen. Kumite Team Male Ippon +18 y.</t>
  </si>
  <si>
    <t>Sen. Kumite Team Male Sanbon +18 y.</t>
  </si>
  <si>
    <t>JunIndFem</t>
  </si>
  <si>
    <t>JunTeamFem</t>
  </si>
  <si>
    <t>JunTeamMale</t>
  </si>
  <si>
    <t>SenTeamFem</t>
  </si>
  <si>
    <t>SenTeamMale</t>
  </si>
  <si>
    <t>JunIndMale</t>
  </si>
  <si>
    <t>- If you like to register a competitor in more than one category COPY and PASTE the complete competitor data</t>
  </si>
  <si>
    <t>ChildIndFem_08_09</t>
  </si>
  <si>
    <t>ChildIndFem_10_11</t>
  </si>
  <si>
    <t>ChildIndFem_12_13</t>
  </si>
  <si>
    <t>ChildIndMale_08_09</t>
  </si>
  <si>
    <t>ChildIndMale_10_11</t>
  </si>
  <si>
    <t>ChildIndMale_12_13</t>
  </si>
  <si>
    <t>CadIndFem_14_15</t>
  </si>
  <si>
    <t>CadIndFem_16_17</t>
  </si>
  <si>
    <t>CadIndMale_14_15</t>
  </si>
  <si>
    <t>CadIndMale_16_17</t>
  </si>
  <si>
    <t>SenIndFem_18_</t>
  </si>
  <si>
    <t>SenIndFem_40_</t>
  </si>
  <si>
    <t>SenIndMale_18_</t>
  </si>
  <si>
    <t>SenIndMale_40_</t>
  </si>
  <si>
    <t>Children Ind. Female 8-9 y.</t>
  </si>
  <si>
    <t>Children Ind. Female 10-11 y.</t>
  </si>
  <si>
    <t>Children Ind. Female 12-13 y.</t>
  </si>
  <si>
    <t>Children Ind. Male 8-9 y.</t>
  </si>
  <si>
    <t>Children Ind. Male 10-11 y.</t>
  </si>
  <si>
    <t>Children Ind. Male 12-13 y.</t>
  </si>
  <si>
    <t>KumiteStyle</t>
  </si>
  <si>
    <t>KataStyle 1</t>
  </si>
  <si>
    <t>RefereeStatus</t>
  </si>
  <si>
    <t>TeamNo</t>
  </si>
  <si>
    <t>- per person per category in individual competition: 35 € (Euro)</t>
  </si>
  <si>
    <t>- per team per category in team competition: 70 € (Euro)</t>
  </si>
  <si>
    <t>Fill in the worksheets completely and take special care for the right "Date of Birth" format "DD.MM.YYYY, Day.Month,Year"</t>
  </si>
  <si>
    <r>
      <t xml:space="preserve">- This file has to be filled and send by Email to: </t>
    </r>
    <r>
      <rPr>
        <b/>
        <sz val="11"/>
        <color indexed="10"/>
        <rFont val="Verdana"/>
        <family val="2"/>
      </rPr>
      <t xml:space="preserve">wkc.office@gmx.net </t>
    </r>
  </si>
  <si>
    <t>P A R T I C I P A T I O N   F E E S (for NON WKC Member):</t>
  </si>
  <si>
    <t>- per person per category in individual competition: 50 € (Euro)</t>
  </si>
  <si>
    <t>- per team per category in team competition: 100 € (Euro)</t>
  </si>
  <si>
    <t>Given Name</t>
  </si>
  <si>
    <t>Melbourne</t>
  </si>
  <si>
    <t>9th to 12th May 2013</t>
  </si>
  <si>
    <r>
      <t xml:space="preserve">- The final deadline for the inscription is definitely: </t>
    </r>
    <r>
      <rPr>
        <b/>
        <sz val="11"/>
        <color indexed="10"/>
        <rFont val="Verdana"/>
        <family val="2"/>
      </rPr>
      <t>Friday, 12th April 2013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color indexed="10"/>
        <rFont val="Verdana"/>
        <family val="2"/>
      </rPr>
      <t>*</t>
    </r>
  </si>
  <si>
    <t xml:space="preserve">  After this "registration confirmation" you will have time until Friday, 19th April for eventually changes. </t>
  </si>
  <si>
    <t xml:space="preserve">  Regarding an ExCom decision their will be no more changes allowed after the registration deadline !!!</t>
  </si>
  <si>
    <t>- Send in a separate Email a digital portrait photo in .jpg format of each registered person</t>
  </si>
  <si>
    <t>- The photo will be necessary for the personal Tournament ID-Cards</t>
  </si>
  <si>
    <t xml:space="preserve">  will be on Wednesday morning 08th May 2013. The registration will start at 09.00 a.m. You have to be there in time !!!</t>
  </si>
  <si>
    <t>- Kata Registration: For each individual competitor and team can be only select one Kata-Style in the registration form</t>
  </si>
  <si>
    <t>- Kumite Registration: For each individual competitor and team can be only select one Kumite-Style (Shobu-Sanbon OR Shobu-Ippon)</t>
  </si>
  <si>
    <t>Open WKC World Cup for Children</t>
  </si>
  <si>
    <t>with an official Australian or international licence.</t>
  </si>
  <si>
    <t>Please contact for such requests latest until 29th April 2013 by Email</t>
  </si>
  <si>
    <r>
      <t xml:space="preserve">- the local organizer: </t>
    </r>
    <r>
      <rPr>
        <b/>
        <sz val="11"/>
        <color indexed="10"/>
        <rFont val="Verdana"/>
        <family val="2"/>
      </rPr>
      <t>kgkarate@iprimus.com.au</t>
    </r>
    <r>
      <rPr>
        <b/>
        <sz val="11"/>
        <color indexed="56"/>
        <rFont val="Verdana"/>
        <family val="2"/>
      </rPr>
      <t xml:space="preserve"> with copy to the WKC office </t>
    </r>
    <r>
      <rPr>
        <b/>
        <sz val="11"/>
        <color indexed="10"/>
        <rFont val="Verdana"/>
        <family val="2"/>
      </rPr>
      <t>wkc.office@gmx.net</t>
    </r>
    <r>
      <rPr>
        <b/>
        <sz val="11"/>
        <color indexed="56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</si>
</sst>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07]dddd\,\ d\.\ mmmm\ yyyy"/>
    <numFmt numFmtId="173" formatCode="[$-407]d/\ mmmm\ yyyy;@"/>
    <numFmt numFmtId="174" formatCode="d/m/yyyy;@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88">
    <font>
      <sz val="11"/>
      <color theme="1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12"/>
      <name val="Verdana"/>
      <family val="2"/>
    </font>
    <font>
      <b/>
      <sz val="12"/>
      <color indexed="12"/>
      <name val="Verdana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b/>
      <u val="single"/>
      <sz val="11"/>
      <color indexed="12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b/>
      <sz val="10"/>
      <color indexed="8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2"/>
      <name val="Verdana"/>
      <family val="2"/>
    </font>
    <font>
      <sz val="12"/>
      <color indexed="12"/>
      <name val="Verdan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63"/>
      <name val="Verdana"/>
      <family val="2"/>
    </font>
    <font>
      <b/>
      <sz val="10"/>
      <color indexed="10"/>
      <name val="MS Sans Serif"/>
      <family val="2"/>
    </font>
    <font>
      <b/>
      <sz val="10"/>
      <color indexed="23"/>
      <name val="Verdana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63"/>
      <name val="Verdana"/>
      <family val="2"/>
    </font>
    <font>
      <b/>
      <sz val="18"/>
      <name val="Arial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0"/>
      <name val="MS Sans Serif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u val="single"/>
      <sz val="11"/>
      <color indexed="20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u val="single"/>
      <sz val="11"/>
      <color indexed="12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0"/>
      <color indexed="9"/>
      <name val="Arial"/>
      <family val="2"/>
    </font>
    <font>
      <b/>
      <sz val="11"/>
      <color indexed="60"/>
      <name val="Verdan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Verdana"/>
      <family val="2"/>
    </font>
    <font>
      <b/>
      <u val="single"/>
      <sz val="11"/>
      <color indexed="60"/>
      <name val="Verdana"/>
      <family val="2"/>
    </font>
    <font>
      <sz val="8"/>
      <name val="Tahoma"/>
      <family val="2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u val="single"/>
      <sz val="11"/>
      <color theme="11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u val="single"/>
      <sz val="11"/>
      <color theme="10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  <font>
      <sz val="10"/>
      <color theme="0"/>
      <name val="Arial"/>
      <family val="2"/>
    </font>
    <font>
      <b/>
      <sz val="11"/>
      <color rgb="FFC00000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Verdana"/>
      <family val="2"/>
    </font>
    <font>
      <b/>
      <u val="single"/>
      <sz val="11"/>
      <color theme="5" tint="-0.24997000396251678"/>
      <name val="Verdana"/>
      <family val="2"/>
    </font>
    <font>
      <b/>
      <sz val="11"/>
      <color theme="5" tint="-0.24997000396251678"/>
      <name val="Verdana"/>
      <family val="2"/>
    </font>
    <font>
      <b/>
      <sz val="8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141">
    <xf numFmtId="0" fontId="0" fillId="0" borderId="0" xfId="0" applyAlignment="1">
      <alignment/>
    </xf>
    <xf numFmtId="0" fontId="15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7" fillId="0" borderId="0" xfId="53" applyFont="1">
      <alignment/>
      <protection/>
    </xf>
    <xf numFmtId="0" fontId="8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 horizontal="left"/>
      <protection/>
    </xf>
    <xf numFmtId="0" fontId="10" fillId="0" borderId="0" xfId="53" applyFont="1" applyAlignment="1" quotePrefix="1">
      <alignment horizontal="left"/>
      <protection/>
    </xf>
    <xf numFmtId="0" fontId="2" fillId="0" borderId="0" xfId="53" applyFont="1" applyAlignment="1" quotePrefix="1">
      <alignment horizontal="center"/>
      <protection/>
    </xf>
    <xf numFmtId="0" fontId="11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3" fillId="0" borderId="0" xfId="53" applyFont="1" applyAlignment="1" quotePrefix="1">
      <alignment/>
      <protection/>
    </xf>
    <xf numFmtId="0" fontId="14" fillId="0" borderId="0" xfId="53" applyFont="1" applyAlignment="1">
      <alignment horizontal="left" indent="4"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/>
      <protection/>
    </xf>
    <xf numFmtId="0" fontId="16" fillId="0" borderId="0" xfId="53" applyFont="1" applyBorder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right" vertical="center"/>
      <protection/>
    </xf>
    <xf numFmtId="0" fontId="7" fillId="34" borderId="0" xfId="53" applyFont="1" applyFill="1" applyBorder="1" applyAlignment="1">
      <alignment horizontal="left" vertical="center"/>
      <protection/>
    </xf>
    <xf numFmtId="0" fontId="7" fillId="34" borderId="0" xfId="53" applyFont="1" applyFill="1" applyBorder="1" applyAlignment="1">
      <alignment vertical="center"/>
      <protection/>
    </xf>
    <xf numFmtId="0" fontId="19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Border="1" applyAlignment="1">
      <alignment vertical="center"/>
      <protection/>
    </xf>
    <xf numFmtId="0" fontId="19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1" fillId="0" borderId="0" xfId="53" applyFont="1" applyAlignment="1">
      <alignment vertical="center"/>
      <protection/>
    </xf>
    <xf numFmtId="0" fontId="5" fillId="0" borderId="0" xfId="53" applyFont="1" applyAlignment="1">
      <alignment horizontal="right" vertical="center"/>
      <protection/>
    </xf>
    <xf numFmtId="0" fontId="20" fillId="34" borderId="0" xfId="53" applyFont="1" applyFill="1" applyAlignment="1">
      <alignment horizontal="left" vertical="center"/>
      <protection/>
    </xf>
    <xf numFmtId="0" fontId="21" fillId="34" borderId="0" xfId="53" applyFont="1" applyFill="1" applyAlignment="1">
      <alignment horizontal="left" vertical="center"/>
      <protection/>
    </xf>
    <xf numFmtId="0" fontId="20" fillId="34" borderId="0" xfId="53" applyFont="1" applyFill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7" fillId="34" borderId="0" xfId="53" applyFont="1" applyFill="1" applyAlignment="1">
      <alignment horizontal="left" vertical="center"/>
      <protection/>
    </xf>
    <xf numFmtId="0" fontId="7" fillId="34" borderId="0" xfId="53" applyFont="1" applyFill="1" applyAlignment="1">
      <alignment vertical="center"/>
      <protection/>
    </xf>
    <xf numFmtId="0" fontId="27" fillId="0" borderId="0" xfId="54" applyFont="1" applyFill="1" applyBorder="1">
      <alignment/>
      <protection/>
    </xf>
    <xf numFmtId="0" fontId="22" fillId="0" borderId="0" xfId="54" applyFill="1" applyBorder="1">
      <alignment/>
      <protection/>
    </xf>
    <xf numFmtId="0" fontId="15" fillId="33" borderId="10" xfId="0" applyFont="1" applyFill="1" applyBorder="1" applyAlignment="1">
      <alignment horizontal="center" vertical="center"/>
    </xf>
    <xf numFmtId="0" fontId="13" fillId="0" borderId="0" xfId="53" applyFont="1" applyAlignment="1" quotePrefix="1">
      <alignment vertical="center"/>
      <protection/>
    </xf>
    <xf numFmtId="0" fontId="28" fillId="33" borderId="10" xfId="0" applyFont="1" applyFill="1" applyBorder="1" applyAlignment="1">
      <alignment horizontal="center" vertical="center"/>
    </xf>
    <xf numFmtId="0" fontId="13" fillId="34" borderId="0" xfId="53" applyFont="1" applyFill="1" applyAlignment="1" quotePrefix="1">
      <alignment vertical="center"/>
      <protection/>
    </xf>
    <xf numFmtId="0" fontId="11" fillId="34" borderId="0" xfId="53" applyFont="1" applyFill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15" fillId="33" borderId="0" xfId="0" applyFont="1" applyFill="1" applyAlignment="1">
      <alignment/>
    </xf>
    <xf numFmtId="0" fontId="4" fillId="33" borderId="11" xfId="53" applyFill="1" applyBorder="1">
      <alignment/>
      <protection/>
    </xf>
    <xf numFmtId="0" fontId="5" fillId="33" borderId="11" xfId="53" applyFont="1" applyFill="1" applyBorder="1" applyAlignment="1">
      <alignment horizontal="center"/>
      <protection/>
    </xf>
    <xf numFmtId="0" fontId="5" fillId="33" borderId="12" xfId="53" applyFont="1" applyFill="1" applyBorder="1" applyAlignment="1">
      <alignment horizontal="right"/>
      <protection/>
    </xf>
    <xf numFmtId="0" fontId="4" fillId="33" borderId="13" xfId="53" applyFill="1" applyBorder="1">
      <alignment/>
      <protection/>
    </xf>
    <xf numFmtId="0" fontId="4" fillId="33" borderId="0" xfId="53" applyFill="1" applyBorder="1">
      <alignment/>
      <protection/>
    </xf>
    <xf numFmtId="0" fontId="4" fillId="33" borderId="14" xfId="53" applyFill="1" applyBorder="1">
      <alignment/>
      <protection/>
    </xf>
    <xf numFmtId="0" fontId="6" fillId="33" borderId="13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6" fillId="33" borderId="0" xfId="53" applyFont="1" applyFill="1" applyBorder="1" applyAlignment="1">
      <alignment horizontal="right"/>
      <protection/>
    </xf>
    <xf numFmtId="0" fontId="6" fillId="33" borderId="14" xfId="53" applyFont="1" applyFill="1" applyBorder="1" applyAlignment="1">
      <alignment horizontal="right"/>
      <protection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2" fillId="0" borderId="0" xfId="54" applyFont="1" applyFill="1" applyBorder="1">
      <alignment/>
      <protection/>
    </xf>
    <xf numFmtId="14" fontId="3" fillId="34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53" applyFont="1" applyAlignment="1" quotePrefix="1">
      <alignment/>
      <protection/>
    </xf>
    <xf numFmtId="0" fontId="32" fillId="0" borderId="0" xfId="53" applyFont="1">
      <alignment/>
      <protection/>
    </xf>
    <xf numFmtId="0" fontId="5" fillId="33" borderId="15" xfId="53" applyFont="1" applyFill="1" applyBorder="1" applyAlignment="1">
      <alignment vertical="center"/>
      <protection/>
    </xf>
    <xf numFmtId="0" fontId="4" fillId="33" borderId="11" xfId="53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4" fillId="0" borderId="0" xfId="53" applyAlignment="1">
      <alignment vertical="center"/>
      <protection/>
    </xf>
    <xf numFmtId="0" fontId="4" fillId="33" borderId="13" xfId="53" applyFill="1" applyBorder="1" applyAlignment="1">
      <alignment vertical="center"/>
      <protection/>
    </xf>
    <xf numFmtId="0" fontId="4" fillId="33" borderId="0" xfId="53" applyFill="1" applyBorder="1" applyAlignment="1">
      <alignment vertical="center"/>
      <protection/>
    </xf>
    <xf numFmtId="0" fontId="4" fillId="33" borderId="14" xfId="53" applyFill="1" applyBorder="1" applyAlignment="1">
      <alignment vertical="center"/>
      <protection/>
    </xf>
    <xf numFmtId="0" fontId="6" fillId="33" borderId="13" xfId="53" applyFont="1" applyFill="1" applyBorder="1" applyAlignment="1">
      <alignment vertical="center"/>
      <protection/>
    </xf>
    <xf numFmtId="0" fontId="7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16" fillId="0" borderId="0" xfId="53" applyFont="1" applyBorder="1" applyAlignment="1">
      <alignment vertical="center"/>
      <protection/>
    </xf>
    <xf numFmtId="0" fontId="4" fillId="0" borderId="0" xfId="53" applyBorder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29" fillId="0" borderId="0" xfId="53" applyFont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6" fillId="33" borderId="14" xfId="53" applyFont="1" applyFill="1" applyBorder="1" applyAlignment="1">
      <alignment horizontal="right" vertical="center"/>
      <protection/>
    </xf>
    <xf numFmtId="0" fontId="29" fillId="35" borderId="0" xfId="53" applyFont="1" applyFill="1" applyBorder="1" applyAlignment="1">
      <alignment vertical="center"/>
      <protection/>
    </xf>
    <xf numFmtId="0" fontId="4" fillId="35" borderId="0" xfId="53" applyFont="1" applyFill="1" applyBorder="1" applyAlignment="1">
      <alignment vertical="center"/>
      <protection/>
    </xf>
    <xf numFmtId="0" fontId="35" fillId="0" borderId="16" xfId="56" applyFont="1" applyFill="1" applyBorder="1" applyAlignment="1">
      <alignment wrapText="1"/>
      <protection/>
    </xf>
    <xf numFmtId="0" fontId="6" fillId="33" borderId="0" xfId="53" applyFont="1" applyFill="1" applyBorder="1" applyAlignment="1">
      <alignment horizontal="right" vertical="center"/>
      <protection/>
    </xf>
    <xf numFmtId="0" fontId="5" fillId="33" borderId="12" xfId="53" applyFont="1" applyFill="1" applyBorder="1" applyAlignment="1">
      <alignment horizontal="right" vertical="center"/>
      <protection/>
    </xf>
    <xf numFmtId="0" fontId="79" fillId="36" borderId="0" xfId="53" applyFont="1" applyFill="1" applyAlignment="1" quotePrefix="1">
      <alignment horizontal="left"/>
      <protection/>
    </xf>
    <xf numFmtId="0" fontId="80" fillId="36" borderId="0" xfId="53" applyFont="1" applyFill="1">
      <alignment/>
      <protection/>
    </xf>
    <xf numFmtId="0" fontId="80" fillId="36" borderId="0" xfId="53" applyFont="1" applyFill="1" applyBorder="1">
      <alignment/>
      <protection/>
    </xf>
    <xf numFmtId="0" fontId="79" fillId="36" borderId="0" xfId="53" applyFont="1" applyFill="1" applyAlignment="1">
      <alignment horizontal="left"/>
      <protection/>
    </xf>
    <xf numFmtId="0" fontId="4" fillId="0" borderId="17" xfId="53" applyBorder="1" applyAlignment="1">
      <alignment vertical="center"/>
      <protection/>
    </xf>
    <xf numFmtId="0" fontId="30" fillId="0" borderId="17" xfId="53" applyFont="1" applyBorder="1" applyAlignment="1">
      <alignment vertical="center"/>
      <protection/>
    </xf>
    <xf numFmtId="0" fontId="29" fillId="0" borderId="17" xfId="53" applyFont="1" applyBorder="1" applyAlignment="1">
      <alignment vertical="center"/>
      <protection/>
    </xf>
    <xf numFmtId="0" fontId="4" fillId="0" borderId="17" xfId="53" applyFont="1" applyBorder="1" applyAlignment="1">
      <alignment vertical="center"/>
      <protection/>
    </xf>
    <xf numFmtId="0" fontId="7" fillId="37" borderId="18" xfId="53" applyFont="1" applyFill="1" applyBorder="1">
      <alignment/>
      <protection/>
    </xf>
    <xf numFmtId="0" fontId="7" fillId="37" borderId="19" xfId="53" applyFont="1" applyFill="1" applyBorder="1">
      <alignment/>
      <protection/>
    </xf>
    <xf numFmtId="0" fontId="7" fillId="37" borderId="19" xfId="53" applyFont="1" applyFill="1" applyBorder="1" applyAlignment="1">
      <alignment horizontal="right"/>
      <protection/>
    </xf>
    <xf numFmtId="0" fontId="7" fillId="37" borderId="20" xfId="53" applyFont="1" applyFill="1" applyBorder="1" applyAlignment="1">
      <alignment horizontal="right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6" fillId="0" borderId="22" xfId="0" applyFont="1" applyFill="1" applyBorder="1" applyAlignment="1">
      <alignment horizontal="left" vertical="center"/>
    </xf>
    <xf numFmtId="0" fontId="76" fillId="0" borderId="22" xfId="0" applyFont="1" applyFill="1" applyBorder="1" applyAlignment="1" quotePrefix="1">
      <alignment horizontal="left" vertical="center"/>
    </xf>
    <xf numFmtId="0" fontId="81" fillId="0" borderId="0" xfId="53" applyFont="1" applyAlignment="1" quotePrefix="1">
      <alignment/>
      <protection/>
    </xf>
    <xf numFmtId="0" fontId="35" fillId="0" borderId="23" xfId="56" applyFont="1" applyFill="1" applyBorder="1" applyAlignment="1">
      <alignment wrapText="1"/>
      <protection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0" fontId="27" fillId="38" borderId="0" xfId="54" applyFont="1" applyFill="1" applyBorder="1" applyAlignment="1">
      <alignment horizontal="center"/>
      <protection/>
    </xf>
    <xf numFmtId="0" fontId="37" fillId="38" borderId="0" xfId="54" applyFont="1" applyFill="1" applyBorder="1" applyAlignment="1">
      <alignment horizontal="center"/>
      <protection/>
    </xf>
    <xf numFmtId="0" fontId="81" fillId="0" borderId="0" xfId="53" applyFont="1" applyAlignment="1">
      <alignment/>
      <protection/>
    </xf>
    <xf numFmtId="14" fontId="3" fillId="34" borderId="10" xfId="0" applyNumberFormat="1" applyFont="1" applyFill="1" applyBorder="1" applyAlignment="1">
      <alignment vertical="center"/>
    </xf>
    <xf numFmtId="0" fontId="84" fillId="39" borderId="10" xfId="0" applyFont="1" applyFill="1" applyBorder="1" applyAlignment="1">
      <alignment horizontal="center" vertical="center"/>
    </xf>
    <xf numFmtId="0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85" fillId="0" borderId="0" xfId="53" applyFont="1" applyAlignment="1">
      <alignment horizontal="left"/>
      <protection/>
    </xf>
    <xf numFmtId="0" fontId="86" fillId="0" borderId="0" xfId="53" applyFont="1" applyAlignment="1">
      <alignment horizontal="left"/>
      <protection/>
    </xf>
    <xf numFmtId="0" fontId="86" fillId="0" borderId="0" xfId="53" applyFont="1" applyAlignment="1" quotePrefix="1">
      <alignment/>
      <protection/>
    </xf>
    <xf numFmtId="0" fontId="33" fillId="35" borderId="15" xfId="53" applyFont="1" applyFill="1" applyBorder="1" applyAlignment="1">
      <alignment horizontal="center" vertical="center"/>
      <protection/>
    </xf>
    <xf numFmtId="0" fontId="33" fillId="35" borderId="11" xfId="53" applyFont="1" applyFill="1" applyBorder="1" applyAlignment="1">
      <alignment horizontal="center" vertical="center"/>
      <protection/>
    </xf>
    <xf numFmtId="0" fontId="33" fillId="35" borderId="12" xfId="53" applyFont="1" applyFill="1" applyBorder="1" applyAlignment="1">
      <alignment horizontal="center" vertical="center"/>
      <protection/>
    </xf>
    <xf numFmtId="0" fontId="34" fillId="35" borderId="24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6" xfId="0" applyFont="1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Categories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Notice!A1" /><Relationship Id="rId2" Type="http://schemas.openxmlformats.org/officeDocument/2006/relationships/hyperlink" Target="#'Federation Data'!A1" /><Relationship Id="rId3" Type="http://schemas.openxmlformats.org/officeDocument/2006/relationships/hyperlink" Target="#Referee!A1" /><Relationship Id="rId4" Type="http://schemas.openxmlformats.org/officeDocument/2006/relationships/hyperlink" Target="#Coach!A1" /><Relationship Id="rId5" Type="http://schemas.openxmlformats.org/officeDocument/2006/relationships/hyperlink" Target="#Official!A1" /><Relationship Id="rId6" Type="http://schemas.openxmlformats.org/officeDocument/2006/relationships/hyperlink" Target="#Doctor!A1" /><Relationship Id="rId7" Type="http://schemas.openxmlformats.org/officeDocument/2006/relationships/hyperlink" Target="#Press!A1" /><Relationship Id="rId8" Type="http://schemas.openxmlformats.org/officeDocument/2006/relationships/hyperlink" Target="#'Seniors Female Ind.'!Drucktitel" /><Relationship Id="rId9" Type="http://schemas.openxmlformats.org/officeDocument/2006/relationships/hyperlink" Target="#'Child Ind. Female 8-9 y.'!A1" /><Relationship Id="rId10" Type="http://schemas.openxmlformats.org/officeDocument/2006/relationships/hyperlink" Target="#'Seniors Male Ind.'!Druckbereich" /><Relationship Id="rId11" Type="http://schemas.openxmlformats.org/officeDocument/2006/relationships/hyperlink" Target="#'Child Ind. Female 10-11 y.'!A1" /><Relationship Id="rId12" Type="http://schemas.openxmlformats.org/officeDocument/2006/relationships/hyperlink" Target="#'Seniors Male Ind.'!Druckbereich" /><Relationship Id="rId13" Type="http://schemas.openxmlformats.org/officeDocument/2006/relationships/hyperlink" Target="#'Child Ind. Female 12-13 y.'!A1" /><Relationship Id="rId14" Type="http://schemas.openxmlformats.org/officeDocument/2006/relationships/hyperlink" Target="#'Seniors Female Ind.'!Drucktitel" /><Relationship Id="rId15" Type="http://schemas.openxmlformats.org/officeDocument/2006/relationships/hyperlink" Target="#'Child Ind. Male 8-9 y.'!A1" /><Relationship Id="rId16" Type="http://schemas.openxmlformats.org/officeDocument/2006/relationships/hyperlink" Target="#'Seniors Male Ind.'!Druckbereich" /><Relationship Id="rId17" Type="http://schemas.openxmlformats.org/officeDocument/2006/relationships/hyperlink" Target="#'Child Ind. Male 10-11 y.'!A1" /><Relationship Id="rId18" Type="http://schemas.openxmlformats.org/officeDocument/2006/relationships/hyperlink" Target="#'Seniors Male Ind.'!Druckbereich" /><Relationship Id="rId19" Type="http://schemas.openxmlformats.org/officeDocument/2006/relationships/hyperlink" Target="#'Child Ind. Male 12-13 y.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1304925</xdr:colOff>
      <xdr:row>0</xdr:row>
      <xdr:rowOff>381000</xdr:rowOff>
    </xdr:to>
    <xdr:grpSp>
      <xdr:nvGrpSpPr>
        <xdr:cNvPr id="1" name="Group 41">
          <a:hlinkClick r:id="rId1"/>
        </xdr:cNvPr>
        <xdr:cNvGrpSpPr>
          <a:grpSpLocks/>
        </xdr:cNvGrpSpPr>
      </xdr:nvGrpSpPr>
      <xdr:grpSpPr>
        <a:xfrm>
          <a:off x="47625" y="3810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104775</xdr:colOff>
      <xdr:row>0</xdr:row>
      <xdr:rowOff>400050</xdr:rowOff>
    </xdr:to>
    <xdr:grpSp>
      <xdr:nvGrpSpPr>
        <xdr:cNvPr id="1" name="Group 2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1257300</xdr:colOff>
      <xdr:row>0</xdr:row>
      <xdr:rowOff>409575</xdr:rowOff>
    </xdr:to>
    <xdr:grpSp>
      <xdr:nvGrpSpPr>
        <xdr:cNvPr id="1" name="Group 13">
          <a:hlinkClick r:id="rId1"/>
        </xdr:cNvPr>
        <xdr:cNvGrpSpPr>
          <a:grpSpLocks/>
        </xdr:cNvGrpSpPr>
      </xdr:nvGrpSpPr>
      <xdr:grpSpPr>
        <a:xfrm>
          <a:off x="6667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38100</xdr:colOff>
      <xdr:row>0</xdr:row>
      <xdr:rowOff>409575</xdr:rowOff>
    </xdr:to>
    <xdr:grpSp>
      <xdr:nvGrpSpPr>
        <xdr:cNvPr id="1" name="Group 17">
          <a:hlinkClick r:id="rId1"/>
        </xdr:cNvPr>
        <xdr:cNvGrpSpPr>
          <a:grpSpLocks/>
        </xdr:cNvGrpSpPr>
      </xdr:nvGrpSpPr>
      <xdr:grpSpPr>
        <a:xfrm>
          <a:off x="4762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1247775</xdr:colOff>
      <xdr:row>0</xdr:row>
      <xdr:rowOff>409575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57150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28575</xdr:rowOff>
    </xdr:from>
    <xdr:to>
      <xdr:col>1</xdr:col>
      <xdr:colOff>1552575</xdr:colOff>
      <xdr:row>14</xdr:row>
      <xdr:rowOff>66675</xdr:rowOff>
    </xdr:to>
    <xdr:grpSp>
      <xdr:nvGrpSpPr>
        <xdr:cNvPr id="1" name="Group 211">
          <a:hlinkClick r:id="rId1"/>
        </xdr:cNvPr>
        <xdr:cNvGrpSpPr>
          <a:grpSpLocks/>
        </xdr:cNvGrpSpPr>
      </xdr:nvGrpSpPr>
      <xdr:grpSpPr>
        <a:xfrm>
          <a:off x="295275" y="2400300"/>
          <a:ext cx="1514475" cy="361950"/>
          <a:chOff x="29" y="199"/>
          <a:chExt cx="159" cy="38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29" y="199"/>
            <a:ext cx="159" cy="38"/>
          </a:xfrm>
          <a:prstGeom prst="roundRect">
            <a:avLst/>
          </a:prstGeom>
          <a:solidFill>
            <a:srgbClr val="969696"/>
          </a:solidFill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9" y="205"/>
            <a:ext cx="11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Notice</a:t>
            </a:r>
          </a:p>
        </xdr:txBody>
      </xdr:sp>
    </xdr:grpSp>
    <xdr:clientData/>
  </xdr:twoCellAnchor>
  <xdr:twoCellAnchor>
    <xdr:from>
      <xdr:col>1</xdr:col>
      <xdr:colOff>38100</xdr:colOff>
      <xdr:row>16</xdr:row>
      <xdr:rowOff>47625</xdr:rowOff>
    </xdr:from>
    <xdr:to>
      <xdr:col>1</xdr:col>
      <xdr:colOff>1552575</xdr:colOff>
      <xdr:row>18</xdr:row>
      <xdr:rowOff>66675</xdr:rowOff>
    </xdr:to>
    <xdr:grpSp>
      <xdr:nvGrpSpPr>
        <xdr:cNvPr id="4" name="Group 222">
          <a:hlinkClick r:id="rId2"/>
        </xdr:cNvPr>
        <xdr:cNvGrpSpPr>
          <a:grpSpLocks/>
        </xdr:cNvGrpSpPr>
      </xdr:nvGrpSpPr>
      <xdr:grpSpPr>
        <a:xfrm>
          <a:off x="295275" y="3086100"/>
          <a:ext cx="1514475" cy="342900"/>
          <a:chOff x="29" y="326"/>
          <a:chExt cx="159" cy="36"/>
        </a:xfrm>
        <a:solidFill>
          <a:srgbClr val="FFFFFF"/>
        </a:solidFill>
      </xdr:grpSpPr>
      <xdr:sp>
        <xdr:nvSpPr>
          <xdr:cNvPr id="5" name="Abgerundetes Rechteck 7"/>
          <xdr:cNvSpPr>
            <a:spLocks/>
          </xdr:cNvSpPr>
        </xdr:nvSpPr>
        <xdr:spPr>
          <a:xfrm>
            <a:off x="29" y="326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Textfeld 8"/>
          <xdr:cNvSpPr txBox="1">
            <a:spLocks noChangeArrowheads="1"/>
          </xdr:cNvSpPr>
        </xdr:nvSpPr>
        <xdr:spPr>
          <a:xfrm>
            <a:off x="40" y="331"/>
            <a:ext cx="13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Federation Data</a:t>
            </a:r>
          </a:p>
        </xdr:txBody>
      </xdr:sp>
    </xdr:grpSp>
    <xdr:clientData/>
  </xdr:twoCellAnchor>
  <xdr:twoCellAnchor>
    <xdr:from>
      <xdr:col>1</xdr:col>
      <xdr:colOff>38100</xdr:colOff>
      <xdr:row>35</xdr:row>
      <xdr:rowOff>76200</xdr:rowOff>
    </xdr:from>
    <xdr:to>
      <xdr:col>1</xdr:col>
      <xdr:colOff>1552575</xdr:colOff>
      <xdr:row>37</xdr:row>
      <xdr:rowOff>95250</xdr:rowOff>
    </xdr:to>
    <xdr:grpSp>
      <xdr:nvGrpSpPr>
        <xdr:cNvPr id="7" name="Group 217">
          <a:hlinkClick r:id="rId3"/>
        </xdr:cNvPr>
        <xdr:cNvGrpSpPr>
          <a:grpSpLocks/>
        </xdr:cNvGrpSpPr>
      </xdr:nvGrpSpPr>
      <xdr:grpSpPr>
        <a:xfrm>
          <a:off x="295275" y="6362700"/>
          <a:ext cx="1514475" cy="342900"/>
          <a:chOff x="29" y="693"/>
          <a:chExt cx="159" cy="36"/>
        </a:xfrm>
        <a:solidFill>
          <a:srgbClr val="FFFFFF"/>
        </a:solidFill>
      </xdr:grpSpPr>
      <xdr:sp>
        <xdr:nvSpPr>
          <xdr:cNvPr id="8" name="Abgerundetes Rechteck 1"/>
          <xdr:cNvSpPr>
            <a:spLocks/>
          </xdr:cNvSpPr>
        </xdr:nvSpPr>
        <xdr:spPr>
          <a:xfrm>
            <a:off x="29" y="693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9" name="Textfeld 2"/>
          <xdr:cNvSpPr txBox="1">
            <a:spLocks noChangeArrowheads="1"/>
          </xdr:cNvSpPr>
        </xdr:nvSpPr>
        <xdr:spPr>
          <a:xfrm>
            <a:off x="55" y="699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Referee</a:t>
            </a:r>
          </a:p>
        </xdr:txBody>
      </xdr:sp>
    </xdr:grpSp>
    <xdr:clientData/>
  </xdr:twoCellAnchor>
  <xdr:twoCellAnchor>
    <xdr:from>
      <xdr:col>2</xdr:col>
      <xdr:colOff>47625</xdr:colOff>
      <xdr:row>38</xdr:row>
      <xdr:rowOff>76200</xdr:rowOff>
    </xdr:from>
    <xdr:to>
      <xdr:col>2</xdr:col>
      <xdr:colOff>1562100</xdr:colOff>
      <xdr:row>40</xdr:row>
      <xdr:rowOff>95250</xdr:rowOff>
    </xdr:to>
    <xdr:grpSp>
      <xdr:nvGrpSpPr>
        <xdr:cNvPr id="10" name="Group 218">
          <a:hlinkClick r:id="rId4"/>
        </xdr:cNvPr>
        <xdr:cNvGrpSpPr>
          <a:grpSpLocks/>
        </xdr:cNvGrpSpPr>
      </xdr:nvGrpSpPr>
      <xdr:grpSpPr>
        <a:xfrm>
          <a:off x="1895475" y="6848475"/>
          <a:ext cx="1514475" cy="342900"/>
          <a:chOff x="223" y="692"/>
          <a:chExt cx="159" cy="36"/>
        </a:xfrm>
        <a:solidFill>
          <a:srgbClr val="FFFFFF"/>
        </a:solidFill>
      </xdr:grpSpPr>
      <xdr:sp>
        <xdr:nvSpPr>
          <xdr:cNvPr id="11" name="Abgerundetes Rechteck 1"/>
          <xdr:cNvSpPr>
            <a:spLocks/>
          </xdr:cNvSpPr>
        </xdr:nvSpPr>
        <xdr:spPr>
          <a:xfrm>
            <a:off x="223" y="692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2" name="Textfeld 2"/>
          <xdr:cNvSpPr txBox="1">
            <a:spLocks noChangeArrowheads="1"/>
          </xdr:cNvSpPr>
        </xdr:nvSpPr>
        <xdr:spPr>
          <a:xfrm>
            <a:off x="250" y="699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Coach</a:t>
            </a:r>
          </a:p>
        </xdr:txBody>
      </xdr:sp>
    </xdr:grpSp>
    <xdr:clientData/>
  </xdr:twoCellAnchor>
  <xdr:twoCellAnchor>
    <xdr:from>
      <xdr:col>1</xdr:col>
      <xdr:colOff>47625</xdr:colOff>
      <xdr:row>38</xdr:row>
      <xdr:rowOff>76200</xdr:rowOff>
    </xdr:from>
    <xdr:to>
      <xdr:col>1</xdr:col>
      <xdr:colOff>1562100</xdr:colOff>
      <xdr:row>40</xdr:row>
      <xdr:rowOff>95250</xdr:rowOff>
    </xdr:to>
    <xdr:grpSp>
      <xdr:nvGrpSpPr>
        <xdr:cNvPr id="13" name="Group 219">
          <a:hlinkClick r:id="rId5"/>
        </xdr:cNvPr>
        <xdr:cNvGrpSpPr>
          <a:grpSpLocks/>
        </xdr:cNvGrpSpPr>
      </xdr:nvGrpSpPr>
      <xdr:grpSpPr>
        <a:xfrm>
          <a:off x="304800" y="6848475"/>
          <a:ext cx="1514475" cy="342900"/>
          <a:chOff x="415" y="691"/>
          <a:chExt cx="159" cy="36"/>
        </a:xfrm>
        <a:solidFill>
          <a:srgbClr val="FFFFFF"/>
        </a:solidFill>
      </xdr:grpSpPr>
      <xdr:sp>
        <xdr:nvSpPr>
          <xdr:cNvPr id="14" name="Abgerundetes Rechteck 1"/>
          <xdr:cNvSpPr>
            <a:spLocks/>
          </xdr:cNvSpPr>
        </xdr:nvSpPr>
        <xdr:spPr>
          <a:xfrm>
            <a:off x="415" y="691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5" name="Textfeld 2"/>
          <xdr:cNvSpPr txBox="1">
            <a:spLocks noChangeArrowheads="1"/>
          </xdr:cNvSpPr>
        </xdr:nvSpPr>
        <xdr:spPr>
          <a:xfrm>
            <a:off x="443" y="697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Official</a:t>
            </a:r>
          </a:p>
        </xdr:txBody>
      </xdr:sp>
    </xdr:grpSp>
    <xdr:clientData/>
  </xdr:twoCellAnchor>
  <xdr:twoCellAnchor>
    <xdr:from>
      <xdr:col>1</xdr:col>
      <xdr:colOff>38100</xdr:colOff>
      <xdr:row>41</xdr:row>
      <xdr:rowOff>76200</xdr:rowOff>
    </xdr:from>
    <xdr:to>
      <xdr:col>1</xdr:col>
      <xdr:colOff>1552575</xdr:colOff>
      <xdr:row>43</xdr:row>
      <xdr:rowOff>95250</xdr:rowOff>
    </xdr:to>
    <xdr:grpSp>
      <xdr:nvGrpSpPr>
        <xdr:cNvPr id="16" name="Group 220">
          <a:hlinkClick r:id="rId6"/>
        </xdr:cNvPr>
        <xdr:cNvGrpSpPr>
          <a:grpSpLocks/>
        </xdr:cNvGrpSpPr>
      </xdr:nvGrpSpPr>
      <xdr:grpSpPr>
        <a:xfrm>
          <a:off x="295275" y="7334250"/>
          <a:ext cx="1514475" cy="342900"/>
          <a:chOff x="29" y="744"/>
          <a:chExt cx="159" cy="36"/>
        </a:xfrm>
        <a:solidFill>
          <a:srgbClr val="FFFFFF"/>
        </a:solidFill>
      </xdr:grpSpPr>
      <xdr:sp>
        <xdr:nvSpPr>
          <xdr:cNvPr id="17" name="Abgerundetes Rechteck 1"/>
          <xdr:cNvSpPr>
            <a:spLocks/>
          </xdr:cNvSpPr>
        </xdr:nvSpPr>
        <xdr:spPr>
          <a:xfrm>
            <a:off x="29" y="744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8" name="Textfeld 2"/>
          <xdr:cNvSpPr txBox="1">
            <a:spLocks noChangeArrowheads="1"/>
          </xdr:cNvSpPr>
        </xdr:nvSpPr>
        <xdr:spPr>
          <a:xfrm>
            <a:off x="55" y="748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Doctor</a:t>
            </a:r>
          </a:p>
        </xdr:txBody>
      </xdr:sp>
    </xdr:grpSp>
    <xdr:clientData/>
  </xdr:twoCellAnchor>
  <xdr:twoCellAnchor>
    <xdr:from>
      <xdr:col>2</xdr:col>
      <xdr:colOff>47625</xdr:colOff>
      <xdr:row>41</xdr:row>
      <xdr:rowOff>66675</xdr:rowOff>
    </xdr:from>
    <xdr:to>
      <xdr:col>2</xdr:col>
      <xdr:colOff>1562100</xdr:colOff>
      <xdr:row>43</xdr:row>
      <xdr:rowOff>85725</xdr:rowOff>
    </xdr:to>
    <xdr:grpSp>
      <xdr:nvGrpSpPr>
        <xdr:cNvPr id="19" name="Group 221">
          <a:hlinkClick r:id="rId7"/>
        </xdr:cNvPr>
        <xdr:cNvGrpSpPr>
          <a:grpSpLocks/>
        </xdr:cNvGrpSpPr>
      </xdr:nvGrpSpPr>
      <xdr:grpSpPr>
        <a:xfrm>
          <a:off x="1895475" y="7324725"/>
          <a:ext cx="1514475" cy="342900"/>
          <a:chOff x="223" y="743"/>
          <a:chExt cx="159" cy="36"/>
        </a:xfrm>
        <a:solidFill>
          <a:srgbClr val="FFFFFF"/>
        </a:solidFill>
      </xdr:grpSpPr>
      <xdr:sp>
        <xdr:nvSpPr>
          <xdr:cNvPr id="20" name="Abgerundetes Rechteck 1"/>
          <xdr:cNvSpPr>
            <a:spLocks/>
          </xdr:cNvSpPr>
        </xdr:nvSpPr>
        <xdr:spPr>
          <a:xfrm>
            <a:off x="223" y="743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1" name="Textfeld 2"/>
          <xdr:cNvSpPr txBox="1">
            <a:spLocks noChangeArrowheads="1"/>
          </xdr:cNvSpPr>
        </xdr:nvSpPr>
        <xdr:spPr>
          <a:xfrm>
            <a:off x="250" y="747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Press</a:t>
            </a:r>
          </a:p>
        </xdr:txBody>
      </xdr:sp>
    </xdr:grpSp>
    <xdr:clientData/>
  </xdr:twoCellAnchor>
  <xdr:twoCellAnchor>
    <xdr:from>
      <xdr:col>1</xdr:col>
      <xdr:colOff>38100</xdr:colOff>
      <xdr:row>22</xdr:row>
      <xdr:rowOff>104775</xdr:rowOff>
    </xdr:from>
    <xdr:to>
      <xdr:col>1</xdr:col>
      <xdr:colOff>1552575</xdr:colOff>
      <xdr:row>24</xdr:row>
      <xdr:rowOff>123825</xdr:rowOff>
    </xdr:to>
    <xdr:grpSp>
      <xdr:nvGrpSpPr>
        <xdr:cNvPr id="22" name="Gruppieren 61">
          <a:hlinkClick r:id="rId8"/>
        </xdr:cNvPr>
        <xdr:cNvGrpSpPr>
          <a:grpSpLocks/>
        </xdr:cNvGrpSpPr>
      </xdr:nvGrpSpPr>
      <xdr:grpSpPr>
        <a:xfrm>
          <a:off x="295275" y="4229100"/>
          <a:ext cx="1514475" cy="342900"/>
          <a:chOff x="5800725" y="4429125"/>
          <a:chExt cx="1514475" cy="342900"/>
        </a:xfrm>
        <a:solidFill>
          <a:srgbClr val="FFFFFF"/>
        </a:solidFill>
      </xdr:grpSpPr>
      <xdr:sp>
        <xdr:nvSpPr>
          <xdr:cNvPr id="23" name="Abgerundetes Rechteck 1"/>
          <xdr:cNvSpPr>
            <a:spLocks/>
          </xdr:cNvSpPr>
        </xdr:nvSpPr>
        <xdr:spPr>
          <a:xfrm>
            <a:off x="5800725" y="4429125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4" name="Textfeld 2">
            <a:hlinkClick r:id="rId9"/>
          </xdr:cNvPr>
          <xdr:cNvSpPr txBox="1">
            <a:spLocks noChangeArrowheads="1"/>
          </xdr:cNvSpPr>
        </xdr:nvSpPr>
        <xdr:spPr>
          <a:xfrm>
            <a:off x="5915068" y="4438640"/>
            <a:ext cx="126685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Children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Female 8-9 y.
</a:t>
            </a:r>
          </a:p>
        </xdr:txBody>
      </xdr:sp>
    </xdr:grpSp>
    <xdr:clientData/>
  </xdr:twoCellAnchor>
  <xdr:twoCellAnchor>
    <xdr:from>
      <xdr:col>2</xdr:col>
      <xdr:colOff>47625</xdr:colOff>
      <xdr:row>22</xdr:row>
      <xdr:rowOff>104775</xdr:rowOff>
    </xdr:from>
    <xdr:to>
      <xdr:col>2</xdr:col>
      <xdr:colOff>1562100</xdr:colOff>
      <xdr:row>24</xdr:row>
      <xdr:rowOff>123825</xdr:rowOff>
    </xdr:to>
    <xdr:grpSp>
      <xdr:nvGrpSpPr>
        <xdr:cNvPr id="25" name="Gruppieren 63">
          <a:hlinkClick r:id="rId10"/>
        </xdr:cNvPr>
        <xdr:cNvGrpSpPr>
          <a:grpSpLocks/>
        </xdr:cNvGrpSpPr>
      </xdr:nvGrpSpPr>
      <xdr:grpSpPr>
        <a:xfrm>
          <a:off x="1895475" y="4229100"/>
          <a:ext cx="1514475" cy="342900"/>
          <a:chOff x="5810250" y="5524500"/>
          <a:chExt cx="1514475" cy="342900"/>
        </a:xfrm>
        <a:solidFill>
          <a:srgbClr val="FFFFFF"/>
        </a:solidFill>
      </xdr:grpSpPr>
      <xdr:sp>
        <xdr:nvSpPr>
          <xdr:cNvPr id="26" name="Abgerundetes Rechteck 1"/>
          <xdr:cNvSpPr>
            <a:spLocks/>
          </xdr:cNvSpPr>
        </xdr:nvSpPr>
        <xdr:spPr>
          <a:xfrm>
            <a:off x="5810250" y="5524500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7" name="Textfeld 2">
            <a:hlinkClick r:id="rId11"/>
          </xdr:cNvPr>
          <xdr:cNvSpPr txBox="1">
            <a:spLocks noChangeArrowheads="1"/>
          </xdr:cNvSpPr>
        </xdr:nvSpPr>
        <xdr:spPr>
          <a:xfrm>
            <a:off x="5952989" y="5534015"/>
            <a:ext cx="122861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Children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Female 10-11 y.</a:t>
            </a:r>
          </a:p>
        </xdr:txBody>
      </xdr:sp>
    </xdr:grpSp>
    <xdr:clientData/>
  </xdr:twoCellAnchor>
  <xdr:twoCellAnchor>
    <xdr:from>
      <xdr:col>1</xdr:col>
      <xdr:colOff>38100</xdr:colOff>
      <xdr:row>25</xdr:row>
      <xdr:rowOff>38100</xdr:rowOff>
    </xdr:from>
    <xdr:to>
      <xdr:col>1</xdr:col>
      <xdr:colOff>1552575</xdr:colOff>
      <xdr:row>27</xdr:row>
      <xdr:rowOff>57150</xdr:rowOff>
    </xdr:to>
    <xdr:grpSp>
      <xdr:nvGrpSpPr>
        <xdr:cNvPr id="28" name="Gruppieren 63">
          <a:hlinkClick r:id="rId12"/>
        </xdr:cNvPr>
        <xdr:cNvGrpSpPr>
          <a:grpSpLocks/>
        </xdr:cNvGrpSpPr>
      </xdr:nvGrpSpPr>
      <xdr:grpSpPr>
        <a:xfrm>
          <a:off x="295275" y="4648200"/>
          <a:ext cx="1514475" cy="342900"/>
          <a:chOff x="5810250" y="5524500"/>
          <a:chExt cx="1514475" cy="342900"/>
        </a:xfrm>
        <a:solidFill>
          <a:srgbClr val="FFFFFF"/>
        </a:solidFill>
      </xdr:grpSpPr>
      <xdr:sp>
        <xdr:nvSpPr>
          <xdr:cNvPr id="29" name="Abgerundetes Rechteck 1"/>
          <xdr:cNvSpPr>
            <a:spLocks/>
          </xdr:cNvSpPr>
        </xdr:nvSpPr>
        <xdr:spPr>
          <a:xfrm>
            <a:off x="5810250" y="5524500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0" name="Textfeld 2">
            <a:hlinkClick r:id="rId13"/>
          </xdr:cNvPr>
          <xdr:cNvSpPr txBox="1">
            <a:spLocks noChangeArrowheads="1"/>
          </xdr:cNvSpPr>
        </xdr:nvSpPr>
        <xdr:spPr>
          <a:xfrm>
            <a:off x="5952989" y="5534015"/>
            <a:ext cx="122861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Children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Female 12-13 y.</a:t>
            </a:r>
          </a:p>
        </xdr:txBody>
      </xdr:sp>
    </xdr:grpSp>
    <xdr:clientData/>
  </xdr:twoCellAnchor>
  <xdr:twoCellAnchor>
    <xdr:from>
      <xdr:col>1</xdr:col>
      <xdr:colOff>38100</xdr:colOff>
      <xdr:row>28</xdr:row>
      <xdr:rowOff>123825</xdr:rowOff>
    </xdr:from>
    <xdr:to>
      <xdr:col>1</xdr:col>
      <xdr:colOff>1552575</xdr:colOff>
      <xdr:row>30</xdr:row>
      <xdr:rowOff>142875</xdr:rowOff>
    </xdr:to>
    <xdr:grpSp>
      <xdr:nvGrpSpPr>
        <xdr:cNvPr id="31" name="Gruppieren 61">
          <a:hlinkClick r:id="rId14"/>
        </xdr:cNvPr>
        <xdr:cNvGrpSpPr>
          <a:grpSpLocks/>
        </xdr:cNvGrpSpPr>
      </xdr:nvGrpSpPr>
      <xdr:grpSpPr>
        <a:xfrm>
          <a:off x="295275" y="5219700"/>
          <a:ext cx="1514475" cy="342900"/>
          <a:chOff x="5800725" y="4429125"/>
          <a:chExt cx="1514475" cy="342900"/>
        </a:xfrm>
        <a:solidFill>
          <a:srgbClr val="FFFFFF"/>
        </a:solidFill>
      </xdr:grpSpPr>
      <xdr:sp>
        <xdr:nvSpPr>
          <xdr:cNvPr id="32" name="Abgerundetes Rechteck 1"/>
          <xdr:cNvSpPr>
            <a:spLocks/>
          </xdr:cNvSpPr>
        </xdr:nvSpPr>
        <xdr:spPr>
          <a:xfrm>
            <a:off x="5800725" y="4429125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3" name="Textfeld 2">
            <a:hlinkClick r:id="rId15"/>
          </xdr:cNvPr>
          <xdr:cNvSpPr txBox="1">
            <a:spLocks noChangeArrowheads="1"/>
          </xdr:cNvSpPr>
        </xdr:nvSpPr>
        <xdr:spPr>
          <a:xfrm>
            <a:off x="5915068" y="4438640"/>
            <a:ext cx="126685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Children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Male 8-9 y.
</a:t>
            </a:r>
          </a:p>
        </xdr:txBody>
      </xdr:sp>
    </xdr:grpSp>
    <xdr:clientData/>
  </xdr:twoCellAnchor>
  <xdr:twoCellAnchor>
    <xdr:from>
      <xdr:col>2</xdr:col>
      <xdr:colOff>47625</xdr:colOff>
      <xdr:row>28</xdr:row>
      <xdr:rowOff>123825</xdr:rowOff>
    </xdr:from>
    <xdr:to>
      <xdr:col>2</xdr:col>
      <xdr:colOff>1562100</xdr:colOff>
      <xdr:row>30</xdr:row>
      <xdr:rowOff>142875</xdr:rowOff>
    </xdr:to>
    <xdr:grpSp>
      <xdr:nvGrpSpPr>
        <xdr:cNvPr id="34" name="Gruppieren 63">
          <a:hlinkClick r:id="rId16"/>
        </xdr:cNvPr>
        <xdr:cNvGrpSpPr>
          <a:grpSpLocks/>
        </xdr:cNvGrpSpPr>
      </xdr:nvGrpSpPr>
      <xdr:grpSpPr>
        <a:xfrm>
          <a:off x="1895475" y="5219700"/>
          <a:ext cx="1514475" cy="342900"/>
          <a:chOff x="5810250" y="5524500"/>
          <a:chExt cx="1514475" cy="342900"/>
        </a:xfrm>
        <a:solidFill>
          <a:srgbClr val="FFFFFF"/>
        </a:solidFill>
      </xdr:grpSpPr>
      <xdr:sp>
        <xdr:nvSpPr>
          <xdr:cNvPr id="35" name="Abgerundetes Rechteck 1"/>
          <xdr:cNvSpPr>
            <a:spLocks/>
          </xdr:cNvSpPr>
        </xdr:nvSpPr>
        <xdr:spPr>
          <a:xfrm>
            <a:off x="5810250" y="5524500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6" name="Textfeld 2">
            <a:hlinkClick r:id="rId17"/>
          </xdr:cNvPr>
          <xdr:cNvSpPr txBox="1">
            <a:spLocks noChangeArrowheads="1"/>
          </xdr:cNvSpPr>
        </xdr:nvSpPr>
        <xdr:spPr>
          <a:xfrm>
            <a:off x="5952989" y="5534015"/>
            <a:ext cx="122861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Children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Male 10-11 y.</a:t>
            </a:r>
          </a:p>
        </xdr:txBody>
      </xdr:sp>
    </xdr:grpSp>
    <xdr:clientData/>
  </xdr:twoCellAnchor>
  <xdr:twoCellAnchor>
    <xdr:from>
      <xdr:col>1</xdr:col>
      <xdr:colOff>38100</xdr:colOff>
      <xdr:row>31</xdr:row>
      <xdr:rowOff>57150</xdr:rowOff>
    </xdr:from>
    <xdr:to>
      <xdr:col>1</xdr:col>
      <xdr:colOff>1552575</xdr:colOff>
      <xdr:row>33</xdr:row>
      <xdr:rowOff>76200</xdr:rowOff>
    </xdr:to>
    <xdr:grpSp>
      <xdr:nvGrpSpPr>
        <xdr:cNvPr id="37" name="Gruppieren 63">
          <a:hlinkClick r:id="rId18"/>
        </xdr:cNvPr>
        <xdr:cNvGrpSpPr>
          <a:grpSpLocks/>
        </xdr:cNvGrpSpPr>
      </xdr:nvGrpSpPr>
      <xdr:grpSpPr>
        <a:xfrm>
          <a:off x="295275" y="5638800"/>
          <a:ext cx="1514475" cy="342900"/>
          <a:chOff x="5810250" y="5524500"/>
          <a:chExt cx="1514475" cy="342900"/>
        </a:xfrm>
        <a:solidFill>
          <a:srgbClr val="FFFFFF"/>
        </a:solidFill>
      </xdr:grpSpPr>
      <xdr:sp>
        <xdr:nvSpPr>
          <xdr:cNvPr id="38" name="Abgerundetes Rechteck 1"/>
          <xdr:cNvSpPr>
            <a:spLocks/>
          </xdr:cNvSpPr>
        </xdr:nvSpPr>
        <xdr:spPr>
          <a:xfrm>
            <a:off x="5810250" y="5524500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9" name="Textfeld 2">
            <a:hlinkClick r:id="rId19"/>
          </xdr:cNvPr>
          <xdr:cNvSpPr txBox="1">
            <a:spLocks noChangeArrowheads="1"/>
          </xdr:cNvSpPr>
        </xdr:nvSpPr>
        <xdr:spPr>
          <a:xfrm>
            <a:off x="5952989" y="5534015"/>
            <a:ext cx="122861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Children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Male 12-13 y.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1304925</xdr:colOff>
      <xdr:row>0</xdr:row>
      <xdr:rowOff>390525</xdr:rowOff>
    </xdr:to>
    <xdr:grpSp>
      <xdr:nvGrpSpPr>
        <xdr:cNvPr id="1" name="Group 15">
          <a:hlinkClick r:id="rId1"/>
        </xdr:cNvPr>
        <xdr:cNvGrpSpPr>
          <a:grpSpLocks/>
        </xdr:cNvGrpSpPr>
      </xdr:nvGrpSpPr>
      <xdr:grpSpPr>
        <a:xfrm>
          <a:off x="47625" y="4762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_Form_Melbourne_9th_World_Champ_Seni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Main Menu"/>
      <sheetName val="Federation Data"/>
      <sheetName val="Sen Ind. Female +18 y."/>
      <sheetName val="Sen Ind. Female +40 y."/>
      <sheetName val="Sen Team Female"/>
      <sheetName val="Sen Ind. Male +18 y."/>
      <sheetName val="Sen Ind. Male +40 y."/>
      <sheetName val="Sen Team Male"/>
      <sheetName val="Referee"/>
      <sheetName val="Coach"/>
      <sheetName val="Official"/>
      <sheetName val="Doctor"/>
      <sheetName val="Press"/>
      <sheetName val="List"/>
      <sheetName val="Categories"/>
    </sheetNames>
    <sheetDataSet>
      <sheetData sheetId="14">
        <row r="2">
          <cell r="A2" t="str">
            <v>Afghanistan</v>
          </cell>
          <cell r="B2" t="str">
            <v>Goju-Ryu</v>
          </cell>
          <cell r="D2" t="str">
            <v>Ippon</v>
          </cell>
          <cell r="E2" t="str">
            <v>President</v>
          </cell>
          <cell r="F2" t="str">
            <v>Male</v>
          </cell>
          <cell r="G2" t="str">
            <v>NEW</v>
          </cell>
          <cell r="H2" t="str">
            <v>1. Team</v>
          </cell>
        </row>
        <row r="3">
          <cell r="A3" t="str">
            <v>Albania</v>
          </cell>
          <cell r="B3" t="str">
            <v>Shito-Ryu</v>
          </cell>
          <cell r="D3" t="str">
            <v>Sanbon</v>
          </cell>
          <cell r="E3" t="str">
            <v>Vice President</v>
          </cell>
          <cell r="F3" t="str">
            <v>Female</v>
          </cell>
          <cell r="G3" t="str">
            <v>Judge</v>
          </cell>
          <cell r="H3" t="str">
            <v>2. Team</v>
          </cell>
        </row>
        <row r="4">
          <cell r="A4" t="str">
            <v>Algeria</v>
          </cell>
          <cell r="B4" t="str">
            <v>Shorin-Ryu</v>
          </cell>
          <cell r="E4" t="str">
            <v>Secretary General</v>
          </cell>
          <cell r="G4" t="str">
            <v>Referee</v>
          </cell>
          <cell r="H4" t="str">
            <v>3. Team</v>
          </cell>
        </row>
        <row r="5">
          <cell r="A5" t="str">
            <v>Andorra</v>
          </cell>
          <cell r="B5" t="str">
            <v>Shotokan</v>
          </cell>
          <cell r="E5" t="str">
            <v>Official</v>
          </cell>
          <cell r="G5" t="str">
            <v>Senior Referee</v>
          </cell>
          <cell r="H5" t="str">
            <v>4. Team</v>
          </cell>
        </row>
        <row r="6">
          <cell r="A6" t="str">
            <v>Angola</v>
          </cell>
          <cell r="B6" t="str">
            <v>Wado-Ryu</v>
          </cell>
          <cell r="E6" t="str">
            <v>Interpreter</v>
          </cell>
          <cell r="G6" t="str">
            <v>Executive Senior Referee</v>
          </cell>
          <cell r="H6" t="str">
            <v>5. Team</v>
          </cell>
        </row>
        <row r="7">
          <cell r="A7" t="str">
            <v>Antigua and Barbuda</v>
          </cell>
          <cell r="H7" t="str">
            <v>6. Team</v>
          </cell>
        </row>
        <row r="8">
          <cell r="A8" t="str">
            <v>Argentina</v>
          </cell>
          <cell r="H8" t="str">
            <v>7. Team</v>
          </cell>
        </row>
        <row r="9">
          <cell r="A9" t="str">
            <v>Armenia</v>
          </cell>
          <cell r="H9" t="str">
            <v>8. Team</v>
          </cell>
        </row>
        <row r="10">
          <cell r="A10" t="str">
            <v>Australia</v>
          </cell>
        </row>
        <row r="11">
          <cell r="A11" t="str">
            <v>Austria</v>
          </cell>
        </row>
        <row r="12">
          <cell r="A12" t="str">
            <v>Azerbaijan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Brunei</v>
          </cell>
        </row>
        <row r="26">
          <cell r="A26" t="str">
            <v>Bulgaria</v>
          </cell>
        </row>
        <row r="27">
          <cell r="A27" t="str">
            <v>Burkina Faso</v>
          </cell>
        </row>
        <row r="28">
          <cell r="A28" t="str">
            <v>Burundi</v>
          </cell>
        </row>
        <row r="29">
          <cell r="A29" t="str">
            <v>Cambodia</v>
          </cell>
        </row>
        <row r="30">
          <cell r="A30" t="str">
            <v>Cameroon</v>
          </cell>
        </row>
        <row r="31">
          <cell r="A31" t="str">
            <v>Canada</v>
          </cell>
        </row>
        <row r="32">
          <cell r="A32" t="str">
            <v>Cape Verde</v>
          </cell>
        </row>
        <row r="33">
          <cell r="A33" t="str">
            <v>Central African Republic</v>
          </cell>
        </row>
        <row r="34">
          <cell r="A34" t="str">
            <v>Chad</v>
          </cell>
        </row>
        <row r="35">
          <cell r="A35" t="str">
            <v>Chile</v>
          </cell>
        </row>
        <row r="36">
          <cell r="A36" t="str">
            <v>China</v>
          </cell>
        </row>
        <row r="37">
          <cell r="A37" t="str">
            <v>Colombia</v>
          </cell>
        </row>
        <row r="38">
          <cell r="A38" t="str">
            <v>Comoros</v>
          </cell>
        </row>
        <row r="39">
          <cell r="A39" t="str">
            <v>Congo</v>
          </cell>
        </row>
        <row r="40">
          <cell r="A40" t="str">
            <v>Costa Rica</v>
          </cell>
        </row>
        <row r="41">
          <cell r="A41" t="str">
            <v>Cote d'Ivoire</v>
          </cell>
        </row>
        <row r="42">
          <cell r="A42" t="str">
            <v>Croatia</v>
          </cell>
        </row>
        <row r="43">
          <cell r="A43" t="str">
            <v>Cuba</v>
          </cell>
        </row>
        <row r="44">
          <cell r="A44" t="str">
            <v>Cyprus</v>
          </cell>
        </row>
        <row r="45">
          <cell r="A45" t="str">
            <v>Czech Republic</v>
          </cell>
        </row>
        <row r="46">
          <cell r="A46" t="str">
            <v>Denmark</v>
          </cell>
        </row>
        <row r="47">
          <cell r="A47" t="str">
            <v>Djibouti</v>
          </cell>
        </row>
        <row r="48">
          <cell r="A48" t="str">
            <v>Dominican Republic</v>
          </cell>
        </row>
        <row r="49">
          <cell r="A49" t="str">
            <v>East Timor</v>
          </cell>
        </row>
        <row r="50">
          <cell r="A50" t="str">
            <v>Ecuador</v>
          </cell>
        </row>
        <row r="51">
          <cell r="A51" t="str">
            <v>Egypt</v>
          </cell>
        </row>
        <row r="52">
          <cell r="A52" t="str">
            <v>England</v>
          </cell>
        </row>
        <row r="53">
          <cell r="A53" t="str">
            <v>El Salvador</v>
          </cell>
        </row>
        <row r="54">
          <cell r="A54" t="str">
            <v>Estonia</v>
          </cell>
        </row>
        <row r="55">
          <cell r="A55" t="str">
            <v>Equatorial Guinea</v>
          </cell>
        </row>
        <row r="56">
          <cell r="A56" t="str">
            <v>Eritrea</v>
          </cell>
        </row>
        <row r="57">
          <cell r="A57" t="str">
            <v>Ethiopia</v>
          </cell>
        </row>
        <row r="58">
          <cell r="A58" t="str">
            <v>European Union</v>
          </cell>
        </row>
        <row r="59">
          <cell r="A59" t="str">
            <v>Fiji</v>
          </cell>
        </row>
        <row r="60">
          <cell r="A60" t="str">
            <v>Finland</v>
          </cell>
        </row>
        <row r="61">
          <cell r="A61" t="str">
            <v>France</v>
          </cell>
        </row>
        <row r="62">
          <cell r="A62" t="str">
            <v>Gabon</v>
          </cell>
        </row>
        <row r="63">
          <cell r="A63" t="str">
            <v>Gambia</v>
          </cell>
        </row>
        <row r="64">
          <cell r="A64" t="str">
            <v>Georgia</v>
          </cell>
        </row>
        <row r="65">
          <cell r="A65" t="str">
            <v>Germany</v>
          </cell>
        </row>
        <row r="66">
          <cell r="A66" t="str">
            <v>Ghana</v>
          </cell>
        </row>
        <row r="67">
          <cell r="A67" t="str">
            <v>Greece</v>
          </cell>
        </row>
        <row r="68">
          <cell r="A68" t="str">
            <v>Grenada</v>
          </cell>
        </row>
        <row r="69">
          <cell r="A69" t="str">
            <v>Guatemala</v>
          </cell>
        </row>
        <row r="70">
          <cell r="A70" t="str">
            <v>Guinea</v>
          </cell>
        </row>
        <row r="71">
          <cell r="A71" t="str">
            <v>Guyana</v>
          </cell>
        </row>
        <row r="72">
          <cell r="A72" t="str">
            <v>Haiti</v>
          </cell>
        </row>
        <row r="73">
          <cell r="A73" t="str">
            <v>Honduras</v>
          </cell>
        </row>
        <row r="74">
          <cell r="A74" t="str">
            <v>Hungary</v>
          </cell>
        </row>
        <row r="75">
          <cell r="A75" t="str">
            <v>Iceland</v>
          </cell>
        </row>
        <row r="76">
          <cell r="A76" t="str">
            <v>India</v>
          </cell>
        </row>
        <row r="77">
          <cell r="A77" t="str">
            <v>Indonesia</v>
          </cell>
        </row>
        <row r="78">
          <cell r="A78" t="str">
            <v>Iran</v>
          </cell>
        </row>
        <row r="79">
          <cell r="A79" t="str">
            <v>Iraq</v>
          </cell>
        </row>
        <row r="80">
          <cell r="A80" t="str">
            <v>Ireland</v>
          </cell>
        </row>
        <row r="81">
          <cell r="A81" t="str">
            <v>Israel</v>
          </cell>
        </row>
        <row r="82">
          <cell r="A82" t="str">
            <v>Italy</v>
          </cell>
        </row>
        <row r="83">
          <cell r="A83" t="str">
            <v>Jamaica</v>
          </cell>
        </row>
        <row r="84">
          <cell r="A84" t="str">
            <v>Japan</v>
          </cell>
        </row>
        <row r="85">
          <cell r="A85" t="str">
            <v>Jordan</v>
          </cell>
        </row>
        <row r="86">
          <cell r="A86" t="str">
            <v>Kazakhstan</v>
          </cell>
        </row>
        <row r="87">
          <cell r="A87" t="str">
            <v>Kenya</v>
          </cell>
        </row>
        <row r="88">
          <cell r="A88" t="str">
            <v>Kiribati</v>
          </cell>
        </row>
        <row r="89">
          <cell r="A89" t="str">
            <v>Korea, North</v>
          </cell>
        </row>
        <row r="90">
          <cell r="A90" t="str">
            <v>Korea, South</v>
          </cell>
        </row>
        <row r="91">
          <cell r="A91" t="str">
            <v>Kuwait</v>
          </cell>
        </row>
        <row r="92">
          <cell r="A92" t="str">
            <v>Kyrgyz Republic</v>
          </cell>
        </row>
        <row r="93">
          <cell r="A93" t="str">
            <v>Laos</v>
          </cell>
        </row>
        <row r="94">
          <cell r="A94" t="str">
            <v>Latvia</v>
          </cell>
        </row>
        <row r="95">
          <cell r="A95" t="str">
            <v>Lebanon</v>
          </cell>
        </row>
        <row r="96">
          <cell r="A96" t="str">
            <v>Lesotho</v>
          </cell>
        </row>
        <row r="97">
          <cell r="A97" t="str">
            <v>Liberia</v>
          </cell>
        </row>
        <row r="98">
          <cell r="A98" t="str">
            <v>Libya</v>
          </cell>
        </row>
        <row r="99">
          <cell r="A99" t="str">
            <v>Liechtenstein</v>
          </cell>
        </row>
        <row r="100">
          <cell r="A100" t="str">
            <v>Lithuania</v>
          </cell>
        </row>
        <row r="101">
          <cell r="A101" t="str">
            <v>Luxembourg</v>
          </cell>
        </row>
        <row r="102">
          <cell r="A102" t="str">
            <v>Macedonia</v>
          </cell>
        </row>
        <row r="103">
          <cell r="A103" t="str">
            <v>Madagascar</v>
          </cell>
        </row>
        <row r="104">
          <cell r="A104" t="str">
            <v>Malawi</v>
          </cell>
        </row>
        <row r="105">
          <cell r="A105" t="str">
            <v>Malaysia</v>
          </cell>
        </row>
        <row r="106">
          <cell r="A106" t="str">
            <v>Maldives</v>
          </cell>
        </row>
        <row r="107">
          <cell r="A107" t="str">
            <v>Mali</v>
          </cell>
        </row>
        <row r="108">
          <cell r="A108" t="str">
            <v>Malta</v>
          </cell>
        </row>
        <row r="109">
          <cell r="A109" t="str">
            <v>Marshall Islands</v>
          </cell>
        </row>
        <row r="110">
          <cell r="A110" t="str">
            <v>Mauritania</v>
          </cell>
        </row>
        <row r="111">
          <cell r="A111" t="str">
            <v>Mauritius</v>
          </cell>
        </row>
        <row r="112">
          <cell r="A112" t="str">
            <v>Mexico</v>
          </cell>
        </row>
        <row r="113">
          <cell r="A113" t="str">
            <v>Micronesia</v>
          </cell>
        </row>
        <row r="114">
          <cell r="A114" t="str">
            <v>Moldova</v>
          </cell>
        </row>
        <row r="115">
          <cell r="A115" t="str">
            <v>Monaco</v>
          </cell>
        </row>
        <row r="116">
          <cell r="A116" t="str">
            <v>Mongolia</v>
          </cell>
        </row>
        <row r="117">
          <cell r="A117" t="str">
            <v>Montenegro</v>
          </cell>
        </row>
        <row r="118">
          <cell r="A118" t="str">
            <v>Morocco</v>
          </cell>
        </row>
        <row r="119">
          <cell r="A119" t="str">
            <v>Mozambique</v>
          </cell>
        </row>
        <row r="120">
          <cell r="A120" t="str">
            <v>Myanmar (Burma)</v>
          </cell>
        </row>
        <row r="121">
          <cell r="A121" t="str">
            <v>Namibia</v>
          </cell>
        </row>
        <row r="122">
          <cell r="A122" t="str">
            <v>Nauru</v>
          </cell>
        </row>
        <row r="123">
          <cell r="A123" t="str">
            <v>Nepal</v>
          </cell>
        </row>
        <row r="124">
          <cell r="A124" t="str">
            <v>Netherlands</v>
          </cell>
        </row>
        <row r="125">
          <cell r="A125" t="str">
            <v>New Zealand</v>
          </cell>
        </row>
        <row r="126">
          <cell r="A126" t="str">
            <v>Nicaragua</v>
          </cell>
        </row>
        <row r="127">
          <cell r="A127" t="str">
            <v>Niger</v>
          </cell>
        </row>
        <row r="128">
          <cell r="A128" t="str">
            <v>Nigeria</v>
          </cell>
        </row>
        <row r="129">
          <cell r="A129" t="str">
            <v>Northern Ireland</v>
          </cell>
        </row>
        <row r="130">
          <cell r="A130" t="str">
            <v>Norway</v>
          </cell>
        </row>
        <row r="131">
          <cell r="A131" t="str">
            <v>Oman</v>
          </cell>
        </row>
        <row r="132">
          <cell r="A132" t="str">
            <v>Pakistan</v>
          </cell>
        </row>
        <row r="133">
          <cell r="A133" t="str">
            <v>Palau</v>
          </cell>
        </row>
        <row r="134">
          <cell r="A134" t="str">
            <v>Panama</v>
          </cell>
        </row>
        <row r="135">
          <cell r="A135" t="str">
            <v>Papua New Guinea</v>
          </cell>
        </row>
        <row r="136">
          <cell r="A136" t="str">
            <v>Paraguay</v>
          </cell>
        </row>
        <row r="137">
          <cell r="A137" t="str">
            <v>Peru</v>
          </cell>
        </row>
        <row r="138">
          <cell r="A138" t="str">
            <v>Philippines</v>
          </cell>
        </row>
        <row r="139">
          <cell r="A139" t="str">
            <v>Poland</v>
          </cell>
        </row>
        <row r="140">
          <cell r="A140" t="str">
            <v>Portugal</v>
          </cell>
        </row>
        <row r="141">
          <cell r="A141" t="str">
            <v>Qatar</v>
          </cell>
        </row>
        <row r="142">
          <cell r="A142" t="str">
            <v>Republic of Srpska</v>
          </cell>
        </row>
        <row r="143">
          <cell r="A143" t="str">
            <v>Romania</v>
          </cell>
        </row>
        <row r="144">
          <cell r="A144" t="str">
            <v>Russia</v>
          </cell>
        </row>
        <row r="145">
          <cell r="A145" t="str">
            <v>Rwanda</v>
          </cell>
        </row>
        <row r="146">
          <cell r="A146" t="str">
            <v>Saint Kitts and Nevis</v>
          </cell>
        </row>
        <row r="147">
          <cell r="A147" t="str">
            <v>Saint Lucia</v>
          </cell>
        </row>
        <row r="148">
          <cell r="A148" t="str">
            <v>Saint Vincent and the Grenadines</v>
          </cell>
        </row>
        <row r="149">
          <cell r="A149" t="str">
            <v>Samoa</v>
          </cell>
        </row>
        <row r="150">
          <cell r="A150" t="str">
            <v>San Marino</v>
          </cell>
        </row>
        <row r="151">
          <cell r="A151" t="str">
            <v>Sao Tome and Principe</v>
          </cell>
        </row>
        <row r="152">
          <cell r="A152" t="str">
            <v>Saudia Arabia</v>
          </cell>
        </row>
        <row r="153">
          <cell r="A153" t="str">
            <v>Scotland</v>
          </cell>
        </row>
        <row r="154">
          <cell r="A154" t="str">
            <v>Senegal</v>
          </cell>
        </row>
        <row r="155">
          <cell r="A155" t="str">
            <v>Serbia</v>
          </cell>
        </row>
        <row r="156">
          <cell r="A156" t="str">
            <v>Seychelles</v>
          </cell>
        </row>
        <row r="157">
          <cell r="A157" t="str">
            <v>Sierra Leone</v>
          </cell>
        </row>
        <row r="158">
          <cell r="A158" t="str">
            <v>Singapore</v>
          </cell>
        </row>
        <row r="159">
          <cell r="A159" t="str">
            <v>Slovakia</v>
          </cell>
        </row>
        <row r="160">
          <cell r="A160" t="str">
            <v>Slovenia</v>
          </cell>
        </row>
        <row r="161">
          <cell r="A161" t="str">
            <v>Solomon Islands</v>
          </cell>
        </row>
        <row r="162">
          <cell r="A162" t="str">
            <v>Somalia</v>
          </cell>
        </row>
        <row r="163">
          <cell r="A163" t="str">
            <v>South Africa</v>
          </cell>
        </row>
        <row r="164">
          <cell r="A164" t="str">
            <v>Spain</v>
          </cell>
        </row>
        <row r="165">
          <cell r="A165" t="str">
            <v>Sri Lanka</v>
          </cell>
        </row>
        <row r="166">
          <cell r="A166" t="str">
            <v>Sudan</v>
          </cell>
        </row>
        <row r="167">
          <cell r="A167" t="str">
            <v>Suriname</v>
          </cell>
        </row>
        <row r="168">
          <cell r="A168" t="str">
            <v>Swaziland</v>
          </cell>
        </row>
        <row r="169">
          <cell r="A169" t="str">
            <v>Sweden</v>
          </cell>
        </row>
        <row r="170">
          <cell r="A170" t="str">
            <v>Switzerland</v>
          </cell>
        </row>
        <row r="171">
          <cell r="A171" t="str">
            <v>Syria</v>
          </cell>
        </row>
        <row r="172">
          <cell r="A172" t="str">
            <v>Tajikistan</v>
          </cell>
        </row>
        <row r="173">
          <cell r="A173" t="str">
            <v>Tanzania</v>
          </cell>
        </row>
        <row r="174">
          <cell r="A174" t="str">
            <v>Thailand</v>
          </cell>
        </row>
        <row r="175">
          <cell r="A175" t="str">
            <v>Togo</v>
          </cell>
        </row>
        <row r="176">
          <cell r="A176" t="str">
            <v>Tonga</v>
          </cell>
        </row>
        <row r="177">
          <cell r="A177" t="str">
            <v>Trinidad and Tobago</v>
          </cell>
        </row>
        <row r="178">
          <cell r="A178" t="str">
            <v>Tunisia</v>
          </cell>
        </row>
        <row r="179">
          <cell r="A179" t="str">
            <v>Turkey</v>
          </cell>
        </row>
        <row r="180">
          <cell r="A180" t="str">
            <v>Turkmenistan</v>
          </cell>
        </row>
        <row r="181">
          <cell r="A181" t="str">
            <v>Tuvalu</v>
          </cell>
        </row>
        <row r="182">
          <cell r="A182" t="str">
            <v>Uganda</v>
          </cell>
        </row>
        <row r="183">
          <cell r="A183" t="str">
            <v>Ukraine</v>
          </cell>
        </row>
        <row r="184">
          <cell r="A184" t="str">
            <v>United Arab Emirates</v>
          </cell>
        </row>
        <row r="185">
          <cell r="A185" t="str">
            <v>United Kingdom</v>
          </cell>
        </row>
        <row r="186">
          <cell r="A186" t="str">
            <v>U.S.A</v>
          </cell>
        </row>
        <row r="187">
          <cell r="A187" t="str">
            <v>Uruguay</v>
          </cell>
        </row>
        <row r="188">
          <cell r="A188" t="str">
            <v>Uzbekistan</v>
          </cell>
        </row>
        <row r="189">
          <cell r="A189" t="str">
            <v>Vanuatu</v>
          </cell>
        </row>
        <row r="190">
          <cell r="A190" t="str">
            <v>Venezuela</v>
          </cell>
        </row>
        <row r="191">
          <cell r="A191" t="str">
            <v>Vietnam</v>
          </cell>
        </row>
        <row r="192">
          <cell r="A192" t="str">
            <v>Yemen</v>
          </cell>
        </row>
        <row r="193">
          <cell r="A193" t="str">
            <v>Zambia</v>
          </cell>
        </row>
        <row r="194">
          <cell r="A194" t="str">
            <v>Zimbabwe</v>
          </cell>
        </row>
      </sheetData>
      <sheetData sheetId="15">
        <row r="2">
          <cell r="O2" t="str">
            <v>500 Sen. Kata Ind. Female Goju +18 y.</v>
          </cell>
          <cell r="P2" t="str">
            <v>510 Sen. Kata Ind. Female Goju +40 y.</v>
          </cell>
          <cell r="Q2" t="str">
            <v>550 Sen. Kata Ind. Male Goju +18 y.</v>
          </cell>
          <cell r="R2" t="str">
            <v>560 Sen. Kata Ind. Male Goju +40 y.</v>
          </cell>
          <cell r="U2" t="str">
            <v>800 Sen. Kata Team Female Goju +18 y.</v>
          </cell>
          <cell r="V2" t="str">
            <v>850 Sen. Kata Team Male Goju +18 y.</v>
          </cell>
        </row>
        <row r="3">
          <cell r="O3" t="str">
            <v>502 Sen. Kata Ind. Female Shito +18 y.</v>
          </cell>
          <cell r="P3" t="str">
            <v>512 Sen. Kata Ind. Female Shito +40 y.</v>
          </cell>
          <cell r="Q3" t="str">
            <v>552 Sen. Kata Ind. Male Shito +18 y.</v>
          </cell>
          <cell r="R3" t="str">
            <v>562 Sen. Kata Ind. Male Shito +40 y.</v>
          </cell>
          <cell r="U3" t="str">
            <v>801 Sen. Kata Team Female Goju +40 y.</v>
          </cell>
          <cell r="V3" t="str">
            <v>851 Sen. Kata Team Male Goju +40 y.</v>
          </cell>
        </row>
        <row r="4">
          <cell r="O4" t="str">
            <v>504 Sen. Kata Ind. Female Shorin +18 y.</v>
          </cell>
          <cell r="P4" t="str">
            <v>514 Sen. Kata Ind. Female Shorin +40 y.</v>
          </cell>
          <cell r="Q4" t="str">
            <v>554 Sen. Kata Ind. Male Shorin +18 y.</v>
          </cell>
          <cell r="R4" t="str">
            <v>564 Sen. Kata Ind. Male Shorin +40 y.</v>
          </cell>
          <cell r="U4" t="str">
            <v>802 Sen. Kata Team Female Shito +18 y.</v>
          </cell>
          <cell r="V4" t="str">
            <v>852 Sen. Kata Team Male Shito +18 y.</v>
          </cell>
        </row>
        <row r="5">
          <cell r="O5" t="str">
            <v>506 Sen. Kata Ind. Female Shoto +18 y.</v>
          </cell>
          <cell r="P5" t="str">
            <v>516 Sen. Kata Ind. Female Shoto +40 y.</v>
          </cell>
          <cell r="Q5" t="str">
            <v>556 Sen. Kata Ind. Male Shoto +18 y.</v>
          </cell>
          <cell r="R5" t="str">
            <v>566 Sen. Kata Ind. Male Shoto +40 y.</v>
          </cell>
          <cell r="U5" t="str">
            <v>803 Sen. Kata Team Female Shito +40 y.</v>
          </cell>
          <cell r="V5" t="str">
            <v>853 Sen. Kata Team Male Shito +40 y.</v>
          </cell>
        </row>
        <row r="6">
          <cell r="O6" t="str">
            <v>508 Sen. Kata Ind. Female Wado +18 y.</v>
          </cell>
          <cell r="P6" t="str">
            <v>518 Sen. Kata Ind. Female Wado +40 y.</v>
          </cell>
          <cell r="Q6" t="str">
            <v>558 Sen. Kata Ind. Male Wado +18 y.</v>
          </cell>
          <cell r="R6" t="str">
            <v>568 Sen. Kata Ind. Male Wado +40 y.</v>
          </cell>
          <cell r="U6" t="str">
            <v>804 Sen. Kata Team Female Shorin +18 y.</v>
          </cell>
          <cell r="V6" t="str">
            <v>854 Sen. Kata Team Male Shorin +18 y.</v>
          </cell>
        </row>
        <row r="7">
          <cell r="O7" t="str">
            <v>520 Sen. Kumite Ind. Female +18 y. -55 kg Sanbon</v>
          </cell>
          <cell r="Q7" t="str">
            <v>570 Sen. Kumite Ind. Male +18 y. -68 kg Sanbon</v>
          </cell>
          <cell r="U7" t="str">
            <v>805 Sen. Kata Team Female Shorin +40 y.</v>
          </cell>
          <cell r="V7" t="str">
            <v>855 Sen. Kata Team Male Shorin +40 y.</v>
          </cell>
        </row>
        <row r="8">
          <cell r="O8" t="str">
            <v>522 Sen. Kumite Ind. Female +18 y. -60 kg Sanbon</v>
          </cell>
          <cell r="Q8" t="str">
            <v>572 Sen. Kumite Ind. Male +18 y. -78 kg Sanbon</v>
          </cell>
          <cell r="U8" t="str">
            <v>806 Sen. Kata Team Female Shoto +18 y.</v>
          </cell>
          <cell r="V8" t="str">
            <v>856 Sen. Kata Team Male Shoto +18 y.</v>
          </cell>
        </row>
        <row r="9">
          <cell r="O9" t="str">
            <v>524 Sen. Kumite Ind. Female +18 y. +65 kg Sanbon</v>
          </cell>
          <cell r="Q9" t="str">
            <v>574 Sen. Kumite Ind. Male +18 y. +78 kg Sanbon</v>
          </cell>
          <cell r="U9" t="str">
            <v>807 Sen. Kata Team Female Shoto +40 y.</v>
          </cell>
          <cell r="V9" t="str">
            <v>857 Sen. Kata Team Male Shoto +40 y.</v>
          </cell>
        </row>
        <row r="10">
          <cell r="O10" t="str">
            <v>526 Sen. Kumite Ind. Female +18 y. Ippon</v>
          </cell>
          <cell r="Q10" t="str">
            <v>576 Sen. Kumite Ind. Male +18 y. Ippon</v>
          </cell>
          <cell r="U10" t="str">
            <v>808 Sen. Kata Team Female Wado +18 y.</v>
          </cell>
          <cell r="V10" t="str">
            <v>858 Sen. Kata Team Male Wado +18 y.</v>
          </cell>
        </row>
        <row r="11">
          <cell r="U11" t="str">
            <v>809 Sen. Kata Team Female Wado +40 y.</v>
          </cell>
          <cell r="V11" t="str">
            <v>859 Sen. Kata Team Male Wado +40 y.</v>
          </cell>
        </row>
        <row r="12">
          <cell r="U12" t="str">
            <v>810 Sen. Kumite Team Female Ippon +18 y.</v>
          </cell>
          <cell r="V12" t="str">
            <v>860 Sen. Kumite Team Male Ippon +18 y.</v>
          </cell>
        </row>
        <row r="13">
          <cell r="U13" t="str">
            <v>812 Sen. Kumite Team Female Sanbon +18 y.</v>
          </cell>
          <cell r="V13" t="str">
            <v>862 Sen. Kumite Team Male Sanbon +18 y.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19921875" defaultRowHeight="14.25"/>
  <cols>
    <col min="1" max="1" width="2.69921875" style="3" bestFit="1" customWidth="1"/>
    <col min="2" max="3" width="15.8984375" style="3" customWidth="1"/>
    <col min="4" max="4" width="15.59765625" style="3" customWidth="1"/>
    <col min="5" max="5" width="7.8984375" style="3" customWidth="1"/>
    <col min="6" max="6" width="13.796875" style="3" customWidth="1"/>
    <col min="7" max="7" width="26" style="3" customWidth="1"/>
    <col min="8" max="8" width="8.59765625" style="3" bestFit="1" customWidth="1"/>
    <col min="9" max="16384" width="11.19921875" style="3" customWidth="1"/>
  </cols>
  <sheetData>
    <row r="1" spans="1:7" s="78" customFormat="1" ht="34.5" customHeight="1" thickBot="1">
      <c r="A1" s="135" t="s">
        <v>171</v>
      </c>
      <c r="B1" s="136"/>
      <c r="C1" s="136"/>
      <c r="D1" s="136"/>
      <c r="E1" s="136"/>
      <c r="F1" s="136"/>
      <c r="G1" s="137"/>
    </row>
    <row r="2" spans="1:7" ht="18">
      <c r="A2" s="75" t="s">
        <v>343</v>
      </c>
      <c r="B2" s="53"/>
      <c r="C2" s="53"/>
      <c r="D2" s="54"/>
      <c r="E2" s="54"/>
      <c r="F2" s="53"/>
      <c r="G2" s="55" t="s">
        <v>205</v>
      </c>
    </row>
    <row r="3" spans="1:7" ht="4.5" customHeight="1">
      <c r="A3" s="56"/>
      <c r="B3" s="57"/>
      <c r="C3" s="57"/>
      <c r="D3" s="57"/>
      <c r="E3" s="57"/>
      <c r="F3" s="57"/>
      <c r="G3" s="58"/>
    </row>
    <row r="4" spans="1:7" s="5" customFormat="1" ht="15.75">
      <c r="A4" s="59" t="s">
        <v>41</v>
      </c>
      <c r="B4" s="60"/>
      <c r="C4" s="60"/>
      <c r="D4" s="61" t="s">
        <v>19</v>
      </c>
      <c r="E4" s="61"/>
      <c r="F4" s="62" t="s">
        <v>20</v>
      </c>
      <c r="G4" s="63" t="s">
        <v>21</v>
      </c>
    </row>
    <row r="5" spans="1:7" s="5" customFormat="1" ht="15.75" thickBot="1">
      <c r="A5" s="105" t="s">
        <v>519</v>
      </c>
      <c r="B5" s="106"/>
      <c r="C5" s="106"/>
      <c r="D5" s="106" t="s">
        <v>510</v>
      </c>
      <c r="E5" s="106"/>
      <c r="F5" s="107" t="s">
        <v>509</v>
      </c>
      <c r="G5" s="108" t="s">
        <v>50</v>
      </c>
    </row>
    <row r="6" spans="1:7" ht="12.75">
      <c r="A6" s="17"/>
      <c r="B6" s="4"/>
      <c r="C6" s="4"/>
      <c r="D6" s="4"/>
      <c r="E6" s="4"/>
      <c r="F6" s="4"/>
      <c r="G6" s="4"/>
    </row>
    <row r="7" spans="2:4" s="10" customFormat="1" ht="19.5" customHeight="1">
      <c r="B7" s="11" t="s">
        <v>24</v>
      </c>
      <c r="D7" s="4"/>
    </row>
    <row r="8" spans="2:4" s="10" customFormat="1" ht="9.75" customHeight="1">
      <c r="B8" s="11"/>
      <c r="D8" s="4"/>
    </row>
    <row r="9" spans="2:6" s="36" customFormat="1" ht="19.5" customHeight="1">
      <c r="B9" s="49" t="s">
        <v>193</v>
      </c>
      <c r="C9" s="50"/>
      <c r="D9" s="50"/>
      <c r="E9" s="50"/>
      <c r="F9" s="50"/>
    </row>
    <row r="10" s="36" customFormat="1" ht="9.75" customHeight="1">
      <c r="B10" s="47"/>
    </row>
    <row r="11" spans="2:7" s="36" customFormat="1" ht="19.5" customHeight="1">
      <c r="B11" s="49" t="s">
        <v>476</v>
      </c>
      <c r="C11" s="50"/>
      <c r="D11" s="50"/>
      <c r="E11" s="50"/>
      <c r="F11" s="50"/>
      <c r="G11" s="50"/>
    </row>
    <row r="12" s="10" customFormat="1" ht="9.75" customHeight="1">
      <c r="B12" s="16"/>
    </row>
    <row r="13" s="10" customFormat="1" ht="19.5" customHeight="1">
      <c r="B13" s="13" t="s">
        <v>340</v>
      </c>
    </row>
    <row r="14" s="36" customFormat="1" ht="9.75" customHeight="1">
      <c r="B14" s="47"/>
    </row>
    <row r="15" s="10" customFormat="1" ht="19.5" customHeight="1">
      <c r="B15" s="13" t="s">
        <v>511</v>
      </c>
    </row>
    <row r="16" s="10" customFormat="1" ht="9.75" customHeight="1">
      <c r="B16" s="13"/>
    </row>
    <row r="17" s="10" customFormat="1" ht="19.5" customHeight="1">
      <c r="B17" s="13" t="s">
        <v>504</v>
      </c>
    </row>
    <row r="18" s="10" customFormat="1" ht="9.75" customHeight="1">
      <c r="B18" s="16"/>
    </row>
    <row r="19" s="10" customFormat="1" ht="19.5" customHeight="1">
      <c r="B19" s="120" t="s">
        <v>375</v>
      </c>
    </row>
    <row r="20" s="10" customFormat="1" ht="19.5" customHeight="1">
      <c r="B20" s="127" t="s">
        <v>512</v>
      </c>
    </row>
    <row r="21" s="10" customFormat="1" ht="19.5" customHeight="1">
      <c r="B21" s="127" t="s">
        <v>513</v>
      </c>
    </row>
    <row r="22" s="10" customFormat="1" ht="9.75" customHeight="1">
      <c r="B22" s="12"/>
    </row>
    <row r="23" spans="2:7" s="10" customFormat="1" ht="19.5" customHeight="1">
      <c r="B23" s="73" t="s">
        <v>514</v>
      </c>
      <c r="C23" s="74"/>
      <c r="D23" s="74"/>
      <c r="E23" s="74"/>
      <c r="F23" s="74"/>
      <c r="G23" s="74"/>
    </row>
    <row r="24" spans="2:7" s="10" customFormat="1" ht="19.5" customHeight="1">
      <c r="B24" s="73" t="s">
        <v>191</v>
      </c>
      <c r="C24" s="74"/>
      <c r="D24" s="74"/>
      <c r="E24" s="74"/>
      <c r="F24" s="74"/>
      <c r="G24" s="74"/>
    </row>
    <row r="25" spans="2:7" s="10" customFormat="1" ht="19.5" customHeight="1">
      <c r="B25" s="73" t="s">
        <v>515</v>
      </c>
      <c r="C25" s="74"/>
      <c r="D25" s="74"/>
      <c r="E25" s="74"/>
      <c r="F25" s="74"/>
      <c r="G25" s="74"/>
    </row>
    <row r="26" s="10" customFormat="1" ht="9.75" customHeight="1">
      <c r="B26" s="16"/>
    </row>
    <row r="27" spans="1:7" ht="15">
      <c r="A27" s="4"/>
      <c r="B27" s="6" t="s">
        <v>22</v>
      </c>
      <c r="C27" s="4"/>
      <c r="D27" s="10"/>
      <c r="F27" s="4"/>
      <c r="G27" s="4"/>
    </row>
    <row r="28" spans="1:7" ht="9.75" customHeight="1">
      <c r="A28" s="4"/>
      <c r="B28" s="7"/>
      <c r="C28" s="4"/>
      <c r="D28" s="4"/>
      <c r="F28" s="4"/>
      <c r="G28" s="4"/>
    </row>
    <row r="29" spans="2:8" ht="19.5" customHeight="1">
      <c r="B29" s="97" t="s">
        <v>339</v>
      </c>
      <c r="C29" s="98"/>
      <c r="D29" s="99"/>
      <c r="E29" s="98"/>
      <c r="F29" s="98"/>
      <c r="G29" s="98"/>
      <c r="H29" s="98"/>
    </row>
    <row r="30" spans="2:8" ht="19.5" customHeight="1">
      <c r="B30" s="100" t="s">
        <v>516</v>
      </c>
      <c r="C30" s="98"/>
      <c r="D30" s="99"/>
      <c r="E30" s="98"/>
      <c r="F30" s="98"/>
      <c r="G30" s="98"/>
      <c r="H30" s="98"/>
    </row>
    <row r="31" spans="2:4" ht="19.5" customHeight="1">
      <c r="B31" s="8" t="s">
        <v>44</v>
      </c>
      <c r="D31" s="4"/>
    </row>
    <row r="32" ht="19.5" customHeight="1">
      <c r="B32" s="8" t="s">
        <v>517</v>
      </c>
    </row>
    <row r="33" ht="19.5" customHeight="1">
      <c r="B33" s="8" t="s">
        <v>518</v>
      </c>
    </row>
    <row r="34" spans="2:5" ht="19.5" customHeight="1">
      <c r="B34" s="8" t="s">
        <v>201</v>
      </c>
      <c r="E34" s="9"/>
    </row>
    <row r="35" ht="19.5" customHeight="1">
      <c r="B35" s="8" t="s">
        <v>202</v>
      </c>
    </row>
    <row r="36" ht="19.5" customHeight="1">
      <c r="B36" s="8" t="s">
        <v>25</v>
      </c>
    </row>
    <row r="37" ht="9.75" customHeight="1"/>
    <row r="38" spans="2:4" s="10" customFormat="1" ht="19.5" customHeight="1">
      <c r="B38" s="11" t="s">
        <v>23</v>
      </c>
      <c r="D38" s="3"/>
    </row>
    <row r="39" s="10" customFormat="1" ht="9.75" customHeight="1">
      <c r="B39" s="12"/>
    </row>
    <row r="40" spans="2:3" s="10" customFormat="1" ht="19.5" customHeight="1">
      <c r="B40" s="13" t="s">
        <v>501</v>
      </c>
      <c r="C40" s="14"/>
    </row>
    <row r="41" s="10" customFormat="1" ht="19.5" customHeight="1">
      <c r="B41" s="13" t="s">
        <v>502</v>
      </c>
    </row>
    <row r="42" spans="2:5" s="10" customFormat="1" ht="19.5" customHeight="1">
      <c r="B42" s="13"/>
      <c r="D42" s="14"/>
      <c r="E42" s="14"/>
    </row>
    <row r="43" spans="2:4" s="10" customFormat="1" ht="19.5" customHeight="1">
      <c r="B43" s="132" t="s">
        <v>505</v>
      </c>
      <c r="D43" s="3"/>
    </row>
    <row r="44" s="10" customFormat="1" ht="9.75" customHeight="1">
      <c r="B44" s="133"/>
    </row>
    <row r="45" spans="2:3" s="10" customFormat="1" ht="19.5" customHeight="1">
      <c r="B45" s="134" t="s">
        <v>506</v>
      </c>
      <c r="C45" s="14"/>
    </row>
    <row r="46" s="10" customFormat="1" ht="19.5" customHeight="1">
      <c r="B46" s="134" t="s">
        <v>507</v>
      </c>
    </row>
    <row r="47" s="10" customFormat="1" ht="19.5" customHeight="1">
      <c r="B47" s="15"/>
    </row>
    <row r="48" ht="14.25">
      <c r="D48" s="10"/>
    </row>
  </sheetData>
  <sheetProtection/>
  <mergeCells count="1">
    <mergeCell ref="A1:G1"/>
  </mergeCell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2"/>
  <headerFooter alignWithMargins="0">
    <oddFooter>&amp;CPage &amp;P of &amp;N&amp;RWKC-Office, email: wkc.office@gmx.net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H22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12.09765625" style="19" customWidth="1"/>
    <col min="3" max="3" width="10" style="18" customWidth="1"/>
    <col min="4" max="4" width="10.09765625" style="18" bestFit="1" customWidth="1"/>
    <col min="5" max="5" width="23.59765625" style="18" customWidth="1"/>
    <col min="6" max="6" width="19.69921875" style="18" customWidth="1"/>
    <col min="7" max="7" width="11.5" style="18" customWidth="1"/>
    <col min="8" max="8" width="6.09765625" style="19" bestFit="1" customWidth="1"/>
    <col min="9" max="16384" width="11.19921875" style="18" customWidth="1"/>
  </cols>
  <sheetData>
    <row r="1" spans="1:8" ht="36.75" customHeight="1">
      <c r="A1" s="138" t="s">
        <v>37</v>
      </c>
      <c r="B1" s="139"/>
      <c r="C1" s="139"/>
      <c r="D1" s="139"/>
      <c r="E1" s="139"/>
      <c r="F1" s="139"/>
      <c r="G1" s="139"/>
      <c r="H1" s="140"/>
    </row>
    <row r="2" spans="1:8" ht="30" customHeight="1">
      <c r="A2" s="20" t="s">
        <v>1</v>
      </c>
      <c r="B2" s="23" t="s">
        <v>337</v>
      </c>
      <c r="C2" s="46" t="s">
        <v>342</v>
      </c>
      <c r="D2" s="20" t="s">
        <v>3</v>
      </c>
      <c r="E2" s="23" t="s">
        <v>27</v>
      </c>
      <c r="F2" s="46" t="s">
        <v>508</v>
      </c>
      <c r="G2" s="23" t="s">
        <v>28</v>
      </c>
      <c r="H2" s="20" t="s">
        <v>0</v>
      </c>
    </row>
    <row r="3" spans="1:8" ht="15" customHeight="1">
      <c r="A3" s="68">
        <v>1</v>
      </c>
      <c r="B3" s="21"/>
      <c r="C3" s="21"/>
      <c r="D3" s="21"/>
      <c r="E3" s="24"/>
      <c r="F3" s="24"/>
      <c r="G3" s="67"/>
      <c r="H3" s="25"/>
    </row>
    <row r="4" spans="1:8" ht="15" customHeight="1">
      <c r="A4" s="68">
        <f>A3+1</f>
        <v>2</v>
      </c>
      <c r="B4" s="21"/>
      <c r="C4" s="21"/>
      <c r="D4" s="21"/>
      <c r="E4" s="24"/>
      <c r="F4" s="24"/>
      <c r="G4" s="128"/>
      <c r="H4" s="25"/>
    </row>
    <row r="5" spans="1:8" ht="15" customHeight="1">
      <c r="A5" s="68">
        <f aca="true" t="shared" si="0" ref="A5:A22">A4+1</f>
        <v>3</v>
      </c>
      <c r="B5" s="21"/>
      <c r="C5" s="21"/>
      <c r="D5" s="21"/>
      <c r="E5" s="21"/>
      <c r="F5" s="21"/>
      <c r="G5" s="128"/>
      <c r="H5" s="25"/>
    </row>
    <row r="6" spans="1:8" ht="15" customHeight="1">
      <c r="A6" s="68">
        <f t="shared" si="0"/>
        <v>4</v>
      </c>
      <c r="B6" s="21"/>
      <c r="C6" s="21"/>
      <c r="D6" s="21"/>
      <c r="E6" s="21"/>
      <c r="F6" s="21"/>
      <c r="G6" s="128"/>
      <c r="H6" s="25"/>
    </row>
    <row r="7" spans="1:8" ht="15" customHeight="1">
      <c r="A7" s="68">
        <f t="shared" si="0"/>
        <v>5</v>
      </c>
      <c r="B7" s="21"/>
      <c r="C7" s="21"/>
      <c r="D7" s="21"/>
      <c r="E7" s="21"/>
      <c r="F7" s="21"/>
      <c r="G7" s="128"/>
      <c r="H7" s="25"/>
    </row>
    <row r="8" spans="1:8" ht="15" customHeight="1">
      <c r="A8" s="68">
        <f t="shared" si="0"/>
        <v>6</v>
      </c>
      <c r="B8" s="21"/>
      <c r="C8" s="21"/>
      <c r="D8" s="21"/>
      <c r="E8" s="21"/>
      <c r="F8" s="21"/>
      <c r="G8" s="128"/>
      <c r="H8" s="25"/>
    </row>
    <row r="9" spans="1:8" ht="15" customHeight="1">
      <c r="A9" s="68">
        <f t="shared" si="0"/>
        <v>7</v>
      </c>
      <c r="B9" s="21"/>
      <c r="C9" s="21"/>
      <c r="D9" s="21"/>
      <c r="E9" s="21"/>
      <c r="F9" s="21"/>
      <c r="G9" s="128"/>
      <c r="H9" s="25"/>
    </row>
    <row r="10" spans="1:8" ht="15" customHeight="1">
      <c r="A10" s="68">
        <f t="shared" si="0"/>
        <v>8</v>
      </c>
      <c r="B10" s="21"/>
      <c r="C10" s="21"/>
      <c r="D10" s="21"/>
      <c r="E10" s="21"/>
      <c r="F10" s="21"/>
      <c r="G10" s="128"/>
      <c r="H10" s="25"/>
    </row>
    <row r="11" spans="1:8" ht="15" customHeight="1">
      <c r="A11" s="68">
        <f t="shared" si="0"/>
        <v>9</v>
      </c>
      <c r="B11" s="21"/>
      <c r="C11" s="21"/>
      <c r="D11" s="21"/>
      <c r="E11" s="21"/>
      <c r="F11" s="21"/>
      <c r="G11" s="128"/>
      <c r="H11" s="25"/>
    </row>
    <row r="12" spans="1:8" ht="15" customHeight="1">
      <c r="A12" s="68">
        <f t="shared" si="0"/>
        <v>10</v>
      </c>
      <c r="B12" s="21"/>
      <c r="C12" s="21"/>
      <c r="D12" s="21"/>
      <c r="E12" s="21"/>
      <c r="F12" s="21"/>
      <c r="G12" s="128"/>
      <c r="H12" s="25"/>
    </row>
    <row r="13" spans="1:8" ht="15" customHeight="1">
      <c r="A13" s="68">
        <f t="shared" si="0"/>
        <v>11</v>
      </c>
      <c r="B13" s="21"/>
      <c r="C13" s="21"/>
      <c r="D13" s="21"/>
      <c r="E13" s="21"/>
      <c r="F13" s="21"/>
      <c r="G13" s="128"/>
      <c r="H13" s="25"/>
    </row>
    <row r="14" spans="1:8" ht="15" customHeight="1">
      <c r="A14" s="68">
        <f t="shared" si="0"/>
        <v>12</v>
      </c>
      <c r="B14" s="21"/>
      <c r="C14" s="21"/>
      <c r="D14" s="21"/>
      <c r="E14" s="21"/>
      <c r="F14" s="21"/>
      <c r="G14" s="128"/>
      <c r="H14" s="25"/>
    </row>
    <row r="15" spans="1:8" ht="15" customHeight="1">
      <c r="A15" s="68">
        <f t="shared" si="0"/>
        <v>13</v>
      </c>
      <c r="B15" s="21"/>
      <c r="C15" s="21"/>
      <c r="D15" s="21"/>
      <c r="E15" s="21"/>
      <c r="F15" s="21"/>
      <c r="G15" s="128"/>
      <c r="H15" s="25"/>
    </row>
    <row r="16" spans="1:8" ht="15" customHeight="1">
      <c r="A16" s="68">
        <f t="shared" si="0"/>
        <v>14</v>
      </c>
      <c r="B16" s="21"/>
      <c r="C16" s="21"/>
      <c r="D16" s="21"/>
      <c r="E16" s="21"/>
      <c r="F16" s="21"/>
      <c r="G16" s="128"/>
      <c r="H16" s="25"/>
    </row>
    <row r="17" spans="1:8" ht="15" customHeight="1">
      <c r="A17" s="68">
        <f t="shared" si="0"/>
        <v>15</v>
      </c>
      <c r="B17" s="21"/>
      <c r="C17" s="21"/>
      <c r="D17" s="21"/>
      <c r="E17" s="21"/>
      <c r="F17" s="21"/>
      <c r="G17" s="128"/>
      <c r="H17" s="25"/>
    </row>
    <row r="18" spans="1:8" ht="15" customHeight="1">
      <c r="A18" s="68">
        <f t="shared" si="0"/>
        <v>16</v>
      </c>
      <c r="B18" s="21"/>
      <c r="C18" s="21"/>
      <c r="D18" s="21"/>
      <c r="E18" s="21"/>
      <c r="F18" s="21"/>
      <c r="G18" s="128"/>
      <c r="H18" s="25"/>
    </row>
    <row r="19" spans="1:8" ht="15" customHeight="1">
      <c r="A19" s="68">
        <f t="shared" si="0"/>
        <v>17</v>
      </c>
      <c r="B19" s="21"/>
      <c r="C19" s="21"/>
      <c r="D19" s="21"/>
      <c r="E19" s="21"/>
      <c r="F19" s="21"/>
      <c r="G19" s="128"/>
      <c r="H19" s="25"/>
    </row>
    <row r="20" spans="1:8" ht="15" customHeight="1">
      <c r="A20" s="68">
        <f t="shared" si="0"/>
        <v>18</v>
      </c>
      <c r="B20" s="21"/>
      <c r="C20" s="21"/>
      <c r="D20" s="21"/>
      <c r="E20" s="21"/>
      <c r="F20" s="21"/>
      <c r="G20" s="128"/>
      <c r="H20" s="25"/>
    </row>
    <row r="21" spans="1:8" ht="15" customHeight="1">
      <c r="A21" s="68">
        <f t="shared" si="0"/>
        <v>19</v>
      </c>
      <c r="B21" s="21"/>
      <c r="C21" s="21"/>
      <c r="D21" s="21"/>
      <c r="E21" s="21"/>
      <c r="F21" s="21"/>
      <c r="G21" s="128"/>
      <c r="H21" s="25"/>
    </row>
    <row r="22" spans="1:8" ht="15" customHeight="1">
      <c r="A22" s="68">
        <f t="shared" si="0"/>
        <v>20</v>
      </c>
      <c r="B22" s="21"/>
      <c r="C22" s="21"/>
      <c r="D22" s="21"/>
      <c r="E22" s="21"/>
      <c r="F22" s="21"/>
      <c r="G22" s="128"/>
      <c r="H22" s="25"/>
    </row>
  </sheetData>
  <sheetProtection/>
  <mergeCells count="1">
    <mergeCell ref="A1:H1"/>
  </mergeCells>
  <dataValidations count="5">
    <dataValidation type="list" allowBlank="1" showInputMessage="1" showErrorMessage="1" sqref="D5:D22">
      <formula1>List!$D$2:$D$3</formula1>
    </dataValidation>
    <dataValidation type="list" allowBlank="1" showInputMessage="1" showErrorMessage="1" sqref="H3:H22">
      <formula1>Gender</formula1>
    </dataValidation>
    <dataValidation type="list" allowBlank="1" showInputMessage="1" showErrorMessage="1" sqref="B3:B22">
      <formula1>RefereeStatus</formula1>
    </dataValidation>
    <dataValidation type="list" allowBlank="1" showInputMessage="1" showErrorMessage="1" sqref="C3:C22">
      <formula1>KataStyle</formula1>
    </dataValidation>
    <dataValidation type="list" allowBlank="1" showInputMessage="1" showErrorMessage="1" sqref="D3:D4">
      <formula1>KumiteStyle</formula1>
    </dataValidation>
  </dataValidations>
  <printOptions/>
  <pageMargins left="0.7086614173228347" right="0.7086614173228347" top="0.7874015748031497" bottom="0.7086614173228347" header="0.31496062992125984" footer="0.4724409448818898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22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38" t="s">
        <v>181</v>
      </c>
      <c r="B1" s="139"/>
      <c r="C1" s="139"/>
      <c r="D1" s="139"/>
      <c r="E1" s="140"/>
    </row>
    <row r="2" spans="1:5" ht="30" customHeight="1">
      <c r="A2" s="20" t="s">
        <v>1</v>
      </c>
      <c r="B2" s="23" t="s">
        <v>27</v>
      </c>
      <c r="C2" s="46" t="s">
        <v>508</v>
      </c>
      <c r="D2" s="23" t="s">
        <v>28</v>
      </c>
      <c r="E2" s="20" t="s">
        <v>0</v>
      </c>
    </row>
    <row r="3" spans="1:5" ht="15" customHeight="1">
      <c r="A3" s="68">
        <v>1</v>
      </c>
      <c r="B3" s="24"/>
      <c r="C3" s="24"/>
      <c r="D3" s="67"/>
      <c r="E3" s="25"/>
    </row>
    <row r="4" spans="1:5" ht="15" customHeight="1">
      <c r="A4" s="68">
        <f aca="true" t="shared" si="0" ref="A4:A22">A3+1</f>
        <v>2</v>
      </c>
      <c r="B4" s="21"/>
      <c r="C4" s="21"/>
      <c r="D4" s="128"/>
      <c r="E4" s="25"/>
    </row>
    <row r="5" spans="1:5" ht="15" customHeight="1">
      <c r="A5" s="68">
        <f t="shared" si="0"/>
        <v>3</v>
      </c>
      <c r="B5" s="21"/>
      <c r="C5" s="21"/>
      <c r="D5" s="128"/>
      <c r="E5" s="25"/>
    </row>
    <row r="6" spans="1:5" ht="15" customHeight="1">
      <c r="A6" s="68">
        <f t="shared" si="0"/>
        <v>4</v>
      </c>
      <c r="B6" s="21"/>
      <c r="C6" s="21"/>
      <c r="D6" s="128"/>
      <c r="E6" s="25"/>
    </row>
    <row r="7" spans="1:5" ht="15" customHeight="1">
      <c r="A7" s="68">
        <f t="shared" si="0"/>
        <v>5</v>
      </c>
      <c r="B7" s="21"/>
      <c r="C7" s="21"/>
      <c r="D7" s="128"/>
      <c r="E7" s="25"/>
    </row>
    <row r="8" spans="1:5" ht="15" customHeight="1">
      <c r="A8" s="68">
        <f t="shared" si="0"/>
        <v>6</v>
      </c>
      <c r="B8" s="21"/>
      <c r="C8" s="21"/>
      <c r="D8" s="128"/>
      <c r="E8" s="25"/>
    </row>
    <row r="9" spans="1:5" ht="15" customHeight="1">
      <c r="A9" s="68">
        <f t="shared" si="0"/>
        <v>7</v>
      </c>
      <c r="B9" s="21"/>
      <c r="C9" s="21"/>
      <c r="D9" s="128"/>
      <c r="E9" s="25"/>
    </row>
    <row r="10" spans="1:5" ht="15" customHeight="1">
      <c r="A10" s="68">
        <f t="shared" si="0"/>
        <v>8</v>
      </c>
      <c r="B10" s="21"/>
      <c r="C10" s="21"/>
      <c r="D10" s="128"/>
      <c r="E10" s="25"/>
    </row>
    <row r="11" spans="1:5" ht="15" customHeight="1">
      <c r="A11" s="68">
        <f t="shared" si="0"/>
        <v>9</v>
      </c>
      <c r="B11" s="21"/>
      <c r="C11" s="21"/>
      <c r="D11" s="128"/>
      <c r="E11" s="25"/>
    </row>
    <row r="12" spans="1:5" ht="15" customHeight="1">
      <c r="A12" s="68">
        <f t="shared" si="0"/>
        <v>10</v>
      </c>
      <c r="B12" s="21"/>
      <c r="C12" s="21"/>
      <c r="D12" s="128"/>
      <c r="E12" s="25"/>
    </row>
    <row r="13" spans="1:5" ht="15" customHeight="1">
      <c r="A13" s="68">
        <f t="shared" si="0"/>
        <v>11</v>
      </c>
      <c r="B13" s="21"/>
      <c r="C13" s="21"/>
      <c r="D13" s="128"/>
      <c r="E13" s="25"/>
    </row>
    <row r="14" spans="1:5" ht="15" customHeight="1">
      <c r="A14" s="68">
        <f t="shared" si="0"/>
        <v>12</v>
      </c>
      <c r="B14" s="21"/>
      <c r="C14" s="21"/>
      <c r="D14" s="128"/>
      <c r="E14" s="25"/>
    </row>
    <row r="15" spans="1:5" ht="15" customHeight="1">
      <c r="A15" s="68">
        <f t="shared" si="0"/>
        <v>13</v>
      </c>
      <c r="B15" s="21"/>
      <c r="C15" s="21"/>
      <c r="D15" s="128"/>
      <c r="E15" s="25"/>
    </row>
    <row r="16" spans="1:5" ht="15" customHeight="1">
      <c r="A16" s="68">
        <f t="shared" si="0"/>
        <v>14</v>
      </c>
      <c r="B16" s="21"/>
      <c r="C16" s="21"/>
      <c r="D16" s="128"/>
      <c r="E16" s="25"/>
    </row>
    <row r="17" spans="1:5" ht="15" customHeight="1">
      <c r="A17" s="68">
        <f t="shared" si="0"/>
        <v>15</v>
      </c>
      <c r="B17" s="21"/>
      <c r="C17" s="21"/>
      <c r="D17" s="128"/>
      <c r="E17" s="25"/>
    </row>
    <row r="18" spans="1:5" ht="15" customHeight="1">
      <c r="A18" s="68">
        <f t="shared" si="0"/>
        <v>16</v>
      </c>
      <c r="B18" s="21"/>
      <c r="C18" s="21"/>
      <c r="D18" s="128"/>
      <c r="E18" s="25"/>
    </row>
    <row r="19" spans="1:5" ht="15" customHeight="1">
      <c r="A19" s="68">
        <f t="shared" si="0"/>
        <v>17</v>
      </c>
      <c r="B19" s="21"/>
      <c r="C19" s="21"/>
      <c r="D19" s="128"/>
      <c r="E19" s="25"/>
    </row>
    <row r="20" spans="1:5" ht="15" customHeight="1">
      <c r="A20" s="68">
        <f t="shared" si="0"/>
        <v>18</v>
      </c>
      <c r="B20" s="21"/>
      <c r="C20" s="21"/>
      <c r="D20" s="128"/>
      <c r="E20" s="25"/>
    </row>
    <row r="21" spans="1:5" ht="15" customHeight="1">
      <c r="A21" s="68">
        <f t="shared" si="0"/>
        <v>19</v>
      </c>
      <c r="B21" s="21"/>
      <c r="C21" s="21"/>
      <c r="D21" s="128"/>
      <c r="E21" s="25"/>
    </row>
    <row r="22" spans="1:5" ht="15" customHeight="1">
      <c r="A22" s="68">
        <f t="shared" si="0"/>
        <v>20</v>
      </c>
      <c r="B22" s="21"/>
      <c r="C22" s="21"/>
      <c r="D22" s="128"/>
      <c r="E22" s="25"/>
    </row>
  </sheetData>
  <sheetProtection/>
  <mergeCells count="1">
    <mergeCell ref="A1:E1"/>
  </mergeCells>
  <dataValidations count="1">
    <dataValidation type="list" allowBlank="1" showInputMessage="1" showErrorMessage="1" sqref="E3:E22">
      <formula1>Gender</formula1>
    </dataValidation>
  </dataValidations>
  <printOptions/>
  <pageMargins left="0.7086614173228347" right="0.7086614173228347" top="0.7874015748031497" bottom="0.7480314960629921" header="0.31496062992125984" footer="0.4724409448818898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F10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12.59765625" style="19" bestFit="1" customWidth="1"/>
    <col min="3" max="3" width="23.59765625" style="18" customWidth="1"/>
    <col min="4" max="4" width="19.69921875" style="18" customWidth="1"/>
    <col min="5" max="5" width="11.5" style="18" customWidth="1"/>
    <col min="6" max="6" width="6.09765625" style="19" bestFit="1" customWidth="1"/>
    <col min="7" max="16384" width="11.19921875" style="18" customWidth="1"/>
  </cols>
  <sheetData>
    <row r="1" spans="1:6" ht="36.75" customHeight="1">
      <c r="A1" s="138" t="s">
        <v>17</v>
      </c>
      <c r="B1" s="139"/>
      <c r="C1" s="139"/>
      <c r="D1" s="139"/>
      <c r="E1" s="139"/>
      <c r="F1" s="140"/>
    </row>
    <row r="2" spans="1:6" ht="30" customHeight="1">
      <c r="A2" s="20" t="s">
        <v>1</v>
      </c>
      <c r="B2" s="20" t="s">
        <v>14</v>
      </c>
      <c r="C2" s="23" t="s">
        <v>27</v>
      </c>
      <c r="D2" s="46" t="s">
        <v>508</v>
      </c>
      <c r="E2" s="23" t="s">
        <v>28</v>
      </c>
      <c r="F2" s="20" t="s">
        <v>0</v>
      </c>
    </row>
    <row r="3" spans="1:6" ht="15" customHeight="1">
      <c r="A3" s="68">
        <v>1</v>
      </c>
      <c r="B3" s="22"/>
      <c r="C3" s="24"/>
      <c r="D3" s="24"/>
      <c r="E3" s="67"/>
      <c r="F3" s="25"/>
    </row>
    <row r="4" spans="1:6" ht="15" customHeight="1">
      <c r="A4" s="68">
        <f>A3+1</f>
        <v>2</v>
      </c>
      <c r="B4" s="22"/>
      <c r="C4" s="21"/>
      <c r="D4" s="21"/>
      <c r="E4" s="128"/>
      <c r="F4" s="25"/>
    </row>
    <row r="5" spans="1:6" ht="15" customHeight="1">
      <c r="A5" s="68">
        <f aca="true" t="shared" si="0" ref="A5:A10">A4+1</f>
        <v>3</v>
      </c>
      <c r="B5" s="22"/>
      <c r="C5" s="21"/>
      <c r="D5" s="21"/>
      <c r="E5" s="128"/>
      <c r="F5" s="25"/>
    </row>
    <row r="6" spans="1:6" ht="15" customHeight="1">
      <c r="A6" s="68">
        <f t="shared" si="0"/>
        <v>4</v>
      </c>
      <c r="B6" s="22"/>
      <c r="C6" s="21"/>
      <c r="D6" s="21"/>
      <c r="E6" s="128"/>
      <c r="F6" s="25"/>
    </row>
    <row r="7" spans="1:6" ht="15" customHeight="1">
      <c r="A7" s="68">
        <f t="shared" si="0"/>
        <v>5</v>
      </c>
      <c r="B7" s="22"/>
      <c r="C7" s="21"/>
      <c r="D7" s="21"/>
      <c r="E7" s="128"/>
      <c r="F7" s="25"/>
    </row>
    <row r="8" spans="1:6" ht="15" customHeight="1">
      <c r="A8" s="68">
        <f t="shared" si="0"/>
        <v>6</v>
      </c>
      <c r="B8" s="22"/>
      <c r="C8" s="21"/>
      <c r="D8" s="21"/>
      <c r="E8" s="128"/>
      <c r="F8" s="25"/>
    </row>
    <row r="9" spans="1:6" ht="15" customHeight="1">
      <c r="A9" s="68">
        <f t="shared" si="0"/>
        <v>7</v>
      </c>
      <c r="B9" s="22"/>
      <c r="C9" s="21"/>
      <c r="D9" s="21"/>
      <c r="E9" s="128"/>
      <c r="F9" s="25"/>
    </row>
    <row r="10" spans="1:6" ht="15" customHeight="1">
      <c r="A10" s="68">
        <f t="shared" si="0"/>
        <v>8</v>
      </c>
      <c r="B10" s="22"/>
      <c r="C10" s="21"/>
      <c r="D10" s="21"/>
      <c r="E10" s="128"/>
      <c r="F10" s="25"/>
    </row>
  </sheetData>
  <sheetProtection/>
  <mergeCells count="1">
    <mergeCell ref="A1:F1"/>
  </mergeCells>
  <dataValidations count="2">
    <dataValidation type="list" allowBlank="1" showInputMessage="1" showErrorMessage="1" sqref="B3:B10">
      <formula1>Status</formula1>
    </dataValidation>
    <dataValidation type="list" allowBlank="1" showInputMessage="1" showErrorMessage="1" sqref="F3:F10">
      <formula1>Gender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4"/>
  <headerFooter>
    <oddFooter>&amp;C&amp;8Page &amp;P of &amp;N&amp;R&amp;8WKC-Office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6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29687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38" t="s">
        <v>182</v>
      </c>
      <c r="B1" s="139"/>
      <c r="C1" s="139"/>
      <c r="D1" s="139"/>
      <c r="E1" s="140"/>
    </row>
    <row r="2" spans="1:5" ht="30" customHeight="1">
      <c r="A2" s="20" t="s">
        <v>1</v>
      </c>
      <c r="B2" s="23" t="s">
        <v>27</v>
      </c>
      <c r="C2" s="46" t="s">
        <v>508</v>
      </c>
      <c r="D2" s="23" t="s">
        <v>28</v>
      </c>
      <c r="E2" s="20" t="s">
        <v>0</v>
      </c>
    </row>
    <row r="3" spans="1:5" ht="15" customHeight="1">
      <c r="A3" s="68">
        <v>1</v>
      </c>
      <c r="B3" s="24"/>
      <c r="C3" s="24"/>
      <c r="D3" s="67"/>
      <c r="E3" s="25"/>
    </row>
    <row r="4" spans="1:5" ht="15" customHeight="1">
      <c r="A4" s="68">
        <f>A3+1</f>
        <v>2</v>
      </c>
      <c r="B4" s="21"/>
      <c r="C4" s="21"/>
      <c r="D4" s="128"/>
      <c r="E4" s="25"/>
    </row>
    <row r="5" spans="1:5" ht="15" customHeight="1">
      <c r="A5" s="68">
        <f>A4+1</f>
        <v>3</v>
      </c>
      <c r="B5" s="21"/>
      <c r="C5" s="21"/>
      <c r="D5" s="128"/>
      <c r="E5" s="25"/>
    </row>
    <row r="6" spans="1:5" ht="15" customHeight="1">
      <c r="A6" s="68">
        <f>A5+1</f>
        <v>4</v>
      </c>
      <c r="B6" s="21"/>
      <c r="C6" s="21"/>
      <c r="D6" s="128"/>
      <c r="E6" s="25"/>
    </row>
  </sheetData>
  <sheetProtection/>
  <mergeCells count="1">
    <mergeCell ref="A1:E1"/>
  </mergeCells>
  <dataValidations count="1">
    <dataValidation type="list" allowBlank="1" showInputMessage="1" showErrorMessage="1" sqref="E3:E6">
      <formula1>Gender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22"/>
  <sheetViews>
    <sheetView showGridLines="0" zoomScalePageLayoutView="0" workbookViewId="0" topLeftCell="A1">
      <selection activeCell="A3" sqref="A3:A7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38" t="s">
        <v>183</v>
      </c>
      <c r="B1" s="139"/>
      <c r="C1" s="139"/>
      <c r="D1" s="139"/>
      <c r="E1" s="140"/>
    </row>
    <row r="2" spans="1:5" ht="15" customHeight="1">
      <c r="A2" s="117"/>
      <c r="B2" s="109"/>
      <c r="C2" s="110"/>
      <c r="D2" s="109"/>
      <c r="E2" s="110"/>
    </row>
    <row r="3" spans="1:5" ht="15" customHeight="1">
      <c r="A3" s="118" t="s">
        <v>341</v>
      </c>
      <c r="B3" s="111"/>
      <c r="C3" s="111"/>
      <c r="D3" s="112"/>
      <c r="E3" s="113"/>
    </row>
    <row r="4" spans="1:5" ht="15" customHeight="1">
      <c r="A4" s="118" t="s">
        <v>520</v>
      </c>
      <c r="B4" s="114"/>
      <c r="C4" s="114"/>
      <c r="D4" s="115"/>
      <c r="E4" s="113"/>
    </row>
    <row r="5" spans="1:5" ht="15" customHeight="1">
      <c r="A5" s="72"/>
      <c r="B5" s="114"/>
      <c r="C5" s="114"/>
      <c r="D5" s="115"/>
      <c r="E5" s="113"/>
    </row>
    <row r="6" spans="1:5" ht="15" customHeight="1">
      <c r="A6" s="118" t="s">
        <v>521</v>
      </c>
      <c r="B6" s="114"/>
      <c r="C6" s="114"/>
      <c r="D6" s="115"/>
      <c r="E6" s="113"/>
    </row>
    <row r="7" ht="14.25">
      <c r="A7" s="119" t="s">
        <v>522</v>
      </c>
    </row>
    <row r="8" ht="14.25">
      <c r="A8" s="119"/>
    </row>
    <row r="9" ht="12.75">
      <c r="A9" s="116"/>
    </row>
    <row r="10" ht="12.75">
      <c r="A10" s="116"/>
    </row>
    <row r="11" ht="12.75">
      <c r="A11" s="116"/>
    </row>
    <row r="12" ht="12.75">
      <c r="A12" s="116"/>
    </row>
    <row r="13" ht="12.75">
      <c r="A13" s="116"/>
    </row>
    <row r="14" ht="12.75">
      <c r="A14" s="116"/>
    </row>
    <row r="15" ht="12.75">
      <c r="A15" s="116"/>
    </row>
    <row r="16" ht="12.75">
      <c r="A16" s="116"/>
    </row>
    <row r="17" ht="12.75">
      <c r="A17" s="116"/>
    </row>
    <row r="18" ht="12.75">
      <c r="A18" s="116"/>
    </row>
    <row r="19" ht="12.75">
      <c r="A19" s="116"/>
    </row>
    <row r="20" ht="12.75">
      <c r="A20" s="116"/>
    </row>
    <row r="21" ht="12.75">
      <c r="A21" s="116"/>
    </row>
    <row r="22" ht="12.75">
      <c r="A22" s="116"/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Footer>&amp;C&amp;"Arial,Standard"&amp;8Page &amp;P of &amp;N&amp;R&amp;"Arial,Standard"&amp;8WKC-Office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4"/>
  <sheetViews>
    <sheetView zoomScalePageLayoutView="0" workbookViewId="0" topLeftCell="A1">
      <selection activeCell="D12" sqref="D12"/>
    </sheetView>
  </sheetViews>
  <sheetFormatPr defaultColWidth="11.19921875" defaultRowHeight="14.25"/>
  <cols>
    <col min="1" max="1" width="23.09765625" style="2" bestFit="1" customWidth="1"/>
    <col min="2" max="4" width="11.19921875" style="2" customWidth="1"/>
    <col min="5" max="5" width="12.59765625" style="2" bestFit="1" customWidth="1"/>
    <col min="6" max="6" width="11.19921875" style="2" customWidth="1"/>
    <col min="7" max="7" width="17.296875" style="2" bestFit="1" customWidth="1"/>
    <col min="8" max="16384" width="11.19921875" style="2" customWidth="1"/>
  </cols>
  <sheetData>
    <row r="1" spans="1:8" ht="12.75">
      <c r="A1" s="52" t="s">
        <v>45</v>
      </c>
      <c r="B1" s="52" t="s">
        <v>498</v>
      </c>
      <c r="C1" s="1" t="s">
        <v>4</v>
      </c>
      <c r="D1" s="52" t="s">
        <v>497</v>
      </c>
      <c r="E1" s="1" t="s">
        <v>14</v>
      </c>
      <c r="F1" s="1" t="s">
        <v>0</v>
      </c>
      <c r="G1" s="52" t="s">
        <v>499</v>
      </c>
      <c r="H1" s="52" t="s">
        <v>500</v>
      </c>
    </row>
    <row r="2" spans="1:8" ht="12.75">
      <c r="A2" s="26" t="s">
        <v>209</v>
      </c>
      <c r="B2" s="2" t="s">
        <v>5</v>
      </c>
      <c r="C2" s="2" t="s">
        <v>10</v>
      </c>
      <c r="D2" s="2" t="s">
        <v>12</v>
      </c>
      <c r="E2" s="2" t="s">
        <v>15</v>
      </c>
      <c r="F2" s="26" t="s">
        <v>18</v>
      </c>
      <c r="G2" s="26" t="s">
        <v>38</v>
      </c>
      <c r="H2" s="66" t="s">
        <v>173</v>
      </c>
    </row>
    <row r="3" spans="1:8" ht="12.75">
      <c r="A3" s="2" t="s">
        <v>46</v>
      </c>
      <c r="B3" s="2" t="s">
        <v>6</v>
      </c>
      <c r="C3" s="2" t="s">
        <v>11</v>
      </c>
      <c r="D3" s="2" t="s">
        <v>13</v>
      </c>
      <c r="E3" s="2" t="s">
        <v>16</v>
      </c>
      <c r="F3" s="26" t="s">
        <v>2</v>
      </c>
      <c r="G3" s="26" t="s">
        <v>39</v>
      </c>
      <c r="H3" s="66" t="s">
        <v>174</v>
      </c>
    </row>
    <row r="4" spans="1:8" ht="12.75">
      <c r="A4" s="26" t="s">
        <v>210</v>
      </c>
      <c r="B4" s="2" t="s">
        <v>7</v>
      </c>
      <c r="E4" s="26" t="s">
        <v>26</v>
      </c>
      <c r="G4" s="26" t="s">
        <v>37</v>
      </c>
      <c r="H4" s="66" t="s">
        <v>175</v>
      </c>
    </row>
    <row r="5" spans="1:8" ht="12.75">
      <c r="A5" s="2" t="s">
        <v>47</v>
      </c>
      <c r="B5" s="2" t="s">
        <v>8</v>
      </c>
      <c r="E5" s="26" t="s">
        <v>17</v>
      </c>
      <c r="G5" s="26" t="s">
        <v>40</v>
      </c>
      <c r="H5" s="66" t="s">
        <v>176</v>
      </c>
    </row>
    <row r="6" spans="1:8" ht="12.75">
      <c r="A6" s="26" t="s">
        <v>211</v>
      </c>
      <c r="B6" s="2" t="s">
        <v>9</v>
      </c>
      <c r="E6" s="26" t="s">
        <v>35</v>
      </c>
      <c r="G6" s="26" t="s">
        <v>105</v>
      </c>
      <c r="H6" s="66" t="s">
        <v>177</v>
      </c>
    </row>
    <row r="7" spans="1:8" ht="12.75">
      <c r="A7" s="26" t="s">
        <v>212</v>
      </c>
      <c r="E7" s="26"/>
      <c r="G7" s="26"/>
      <c r="H7" s="66" t="s">
        <v>178</v>
      </c>
    </row>
    <row r="8" spans="1:8" ht="12.75">
      <c r="A8" s="2" t="s">
        <v>48</v>
      </c>
      <c r="H8" s="66" t="s">
        <v>179</v>
      </c>
    </row>
    <row r="9" spans="1:8" ht="12.75">
      <c r="A9" s="2" t="s">
        <v>49</v>
      </c>
      <c r="H9" s="66" t="s">
        <v>180</v>
      </c>
    </row>
    <row r="10" ht="12.75">
      <c r="A10" s="2" t="s">
        <v>50</v>
      </c>
    </row>
    <row r="11" ht="12.75">
      <c r="A11" s="2" t="s">
        <v>51</v>
      </c>
    </row>
    <row r="12" ht="12.75">
      <c r="A12" s="2" t="s">
        <v>52</v>
      </c>
    </row>
    <row r="13" ht="12.75">
      <c r="A13" s="26" t="s">
        <v>213</v>
      </c>
    </row>
    <row r="14" ht="12.75">
      <c r="A14" s="26" t="s">
        <v>207</v>
      </c>
    </row>
    <row r="15" ht="12.75">
      <c r="A15" s="26" t="s">
        <v>214</v>
      </c>
    </row>
    <row r="16" ht="12.75">
      <c r="A16" s="2" t="s">
        <v>53</v>
      </c>
    </row>
    <row r="17" spans="1:8" ht="12.75">
      <c r="A17" s="2" t="s">
        <v>54</v>
      </c>
      <c r="H17" s="66"/>
    </row>
    <row r="18" spans="1:8" ht="12.75">
      <c r="A18" s="26" t="s">
        <v>215</v>
      </c>
      <c r="H18" s="66"/>
    </row>
    <row r="19" spans="1:8" ht="12.75">
      <c r="A19" s="26" t="s">
        <v>216</v>
      </c>
      <c r="H19" s="66"/>
    </row>
    <row r="20" spans="1:8" ht="12.75">
      <c r="A20" s="26" t="s">
        <v>217</v>
      </c>
      <c r="H20" s="66"/>
    </row>
    <row r="21" spans="1:8" ht="12.75">
      <c r="A21" s="26" t="s">
        <v>218</v>
      </c>
      <c r="H21" s="66"/>
    </row>
    <row r="22" spans="1:8" ht="12.75">
      <c r="A22" s="2" t="s">
        <v>55</v>
      </c>
      <c r="H22" s="66"/>
    </row>
    <row r="23" spans="1:8" ht="12.75">
      <c r="A23" s="26" t="s">
        <v>219</v>
      </c>
      <c r="H23" s="66"/>
    </row>
    <row r="24" spans="1:8" ht="12.75">
      <c r="A24" s="2" t="s">
        <v>56</v>
      </c>
      <c r="H24" s="66"/>
    </row>
    <row r="25" spans="1:8" ht="12.75">
      <c r="A25" s="26" t="s">
        <v>220</v>
      </c>
      <c r="H25" s="66"/>
    </row>
    <row r="26" ht="12.75">
      <c r="A26" s="2" t="s">
        <v>57</v>
      </c>
    </row>
    <row r="27" ht="12.75">
      <c r="A27" s="26" t="s">
        <v>221</v>
      </c>
    </row>
    <row r="28" ht="12.75">
      <c r="A28" s="26" t="s">
        <v>222</v>
      </c>
    </row>
    <row r="29" ht="12.75">
      <c r="A29" s="2" t="s">
        <v>58</v>
      </c>
    </row>
    <row r="30" ht="12.75">
      <c r="A30" s="26" t="s">
        <v>223</v>
      </c>
    </row>
    <row r="31" ht="12.75">
      <c r="A31" s="26" t="s">
        <v>224</v>
      </c>
    </row>
    <row r="32" ht="12.75">
      <c r="A32" s="26" t="s">
        <v>225</v>
      </c>
    </row>
    <row r="33" ht="12.75">
      <c r="A33" s="26" t="s">
        <v>226</v>
      </c>
    </row>
    <row r="34" ht="12.75">
      <c r="A34" s="26" t="s">
        <v>227</v>
      </c>
    </row>
    <row r="35" ht="12.75">
      <c r="A35" s="2" t="s">
        <v>59</v>
      </c>
    </row>
    <row r="36" ht="12.75">
      <c r="A36" s="26" t="s">
        <v>228</v>
      </c>
    </row>
    <row r="37" ht="12.75">
      <c r="A37" s="26" t="s">
        <v>229</v>
      </c>
    </row>
    <row r="38" ht="12.75">
      <c r="A38" s="26" t="s">
        <v>230</v>
      </c>
    </row>
    <row r="39" ht="12.75">
      <c r="A39" s="26" t="s">
        <v>234</v>
      </c>
    </row>
    <row r="40" ht="12.75">
      <c r="A40" s="26" t="s">
        <v>231</v>
      </c>
    </row>
    <row r="41" ht="12.75">
      <c r="A41" s="26" t="s">
        <v>232</v>
      </c>
    </row>
    <row r="42" ht="12.75">
      <c r="A42" s="2" t="s">
        <v>60</v>
      </c>
    </row>
    <row r="43" ht="12.75">
      <c r="A43" s="26" t="s">
        <v>233</v>
      </c>
    </row>
    <row r="44" ht="12.75">
      <c r="A44" s="2" t="s">
        <v>61</v>
      </c>
    </row>
    <row r="45" ht="12.75">
      <c r="A45" s="2" t="s">
        <v>62</v>
      </c>
    </row>
    <row r="46" ht="12.75">
      <c r="A46" s="2" t="s">
        <v>63</v>
      </c>
    </row>
    <row r="47" ht="12.75">
      <c r="A47" s="26" t="s">
        <v>235</v>
      </c>
    </row>
    <row r="48" ht="12.75">
      <c r="A48" s="26" t="s">
        <v>336</v>
      </c>
    </row>
    <row r="49" ht="12.75">
      <c r="A49" s="26" t="s">
        <v>236</v>
      </c>
    </row>
    <row r="50" ht="12.75">
      <c r="A50" s="26" t="s">
        <v>237</v>
      </c>
    </row>
    <row r="51" ht="12.75">
      <c r="A51" s="26" t="s">
        <v>238</v>
      </c>
    </row>
    <row r="52" ht="12.75">
      <c r="A52" s="2" t="s">
        <v>64</v>
      </c>
    </row>
    <row r="53" ht="12.75">
      <c r="A53" s="26" t="s">
        <v>239</v>
      </c>
    </row>
    <row r="54" ht="12.75">
      <c r="A54" s="2" t="s">
        <v>65</v>
      </c>
    </row>
    <row r="55" ht="12.75">
      <c r="A55" s="26" t="s">
        <v>240</v>
      </c>
    </row>
    <row r="56" ht="12.75">
      <c r="A56" s="26" t="s">
        <v>241</v>
      </c>
    </row>
    <row r="57" ht="12.75">
      <c r="A57" s="26" t="s">
        <v>242</v>
      </c>
    </row>
    <row r="58" ht="12.75">
      <c r="A58" s="2" t="s">
        <v>66</v>
      </c>
    </row>
    <row r="59" ht="12.75">
      <c r="A59" s="26" t="s">
        <v>243</v>
      </c>
    </row>
    <row r="60" ht="12.75">
      <c r="A60" s="2" t="s">
        <v>67</v>
      </c>
    </row>
    <row r="61" ht="12.75">
      <c r="A61" s="2" t="s">
        <v>68</v>
      </c>
    </row>
    <row r="62" ht="12.75">
      <c r="A62" s="26" t="s">
        <v>244</v>
      </c>
    </row>
    <row r="63" ht="12.75">
      <c r="A63" s="26" t="s">
        <v>245</v>
      </c>
    </row>
    <row r="64" ht="12.75">
      <c r="A64" s="26" t="s">
        <v>246</v>
      </c>
    </row>
    <row r="65" ht="12.75">
      <c r="A65" s="2" t="s">
        <v>69</v>
      </c>
    </row>
    <row r="66" ht="12.75">
      <c r="A66" s="26" t="s">
        <v>247</v>
      </c>
    </row>
    <row r="67" ht="12.75">
      <c r="A67" s="2" t="s">
        <v>70</v>
      </c>
    </row>
    <row r="68" ht="12.75">
      <c r="A68" s="26" t="s">
        <v>248</v>
      </c>
    </row>
    <row r="69" ht="12.75">
      <c r="A69" s="26" t="s">
        <v>249</v>
      </c>
    </row>
    <row r="70" ht="12.75">
      <c r="A70" s="26" t="s">
        <v>250</v>
      </c>
    </row>
    <row r="71" ht="12.75">
      <c r="A71" s="26" t="s">
        <v>251</v>
      </c>
    </row>
    <row r="72" ht="12.75">
      <c r="A72" s="26" t="s">
        <v>252</v>
      </c>
    </row>
    <row r="73" ht="12.75">
      <c r="A73" s="26" t="s">
        <v>253</v>
      </c>
    </row>
    <row r="74" ht="12.75">
      <c r="A74" s="2" t="s">
        <v>71</v>
      </c>
    </row>
    <row r="75" ht="12.75">
      <c r="A75" s="26" t="s">
        <v>254</v>
      </c>
    </row>
    <row r="76" ht="12.75">
      <c r="A76" s="26" t="s">
        <v>206</v>
      </c>
    </row>
    <row r="77" ht="12.75">
      <c r="A77" s="26" t="s">
        <v>255</v>
      </c>
    </row>
    <row r="78" ht="12.75">
      <c r="A78" s="2" t="s">
        <v>72</v>
      </c>
    </row>
    <row r="79" ht="12.75">
      <c r="A79" s="26" t="s">
        <v>256</v>
      </c>
    </row>
    <row r="80" ht="12.75">
      <c r="A80" s="2" t="s">
        <v>73</v>
      </c>
    </row>
    <row r="81" ht="12.75">
      <c r="A81" s="2" t="s">
        <v>74</v>
      </c>
    </row>
    <row r="82" ht="12.75">
      <c r="A82" s="2" t="s">
        <v>43</v>
      </c>
    </row>
    <row r="83" ht="12.75">
      <c r="A83" s="26" t="s">
        <v>257</v>
      </c>
    </row>
    <row r="84" ht="12.75">
      <c r="A84" s="2" t="s">
        <v>75</v>
      </c>
    </row>
    <row r="85" ht="12.75">
      <c r="A85" s="26" t="s">
        <v>258</v>
      </c>
    </row>
    <row r="86" ht="12.75">
      <c r="A86" s="26" t="s">
        <v>203</v>
      </c>
    </row>
    <row r="87" ht="12.75">
      <c r="A87" s="26" t="s">
        <v>259</v>
      </c>
    </row>
    <row r="88" ht="12.75">
      <c r="A88" s="26" t="s">
        <v>260</v>
      </c>
    </row>
    <row r="89" ht="12.75">
      <c r="A89" s="26" t="s">
        <v>261</v>
      </c>
    </row>
    <row r="90" ht="12.75">
      <c r="A90" s="26" t="s">
        <v>262</v>
      </c>
    </row>
    <row r="91" ht="12.75">
      <c r="A91" s="26" t="s">
        <v>263</v>
      </c>
    </row>
    <row r="92" ht="12.75">
      <c r="A92" s="26" t="s">
        <v>376</v>
      </c>
    </row>
    <row r="93" ht="12.75">
      <c r="A93" s="2" t="s">
        <v>76</v>
      </c>
    </row>
    <row r="94" ht="12.75">
      <c r="A94" s="2" t="s">
        <v>77</v>
      </c>
    </row>
    <row r="95" ht="12.75">
      <c r="A95" s="2" t="s">
        <v>78</v>
      </c>
    </row>
    <row r="96" ht="12.75">
      <c r="A96" s="26" t="s">
        <v>264</v>
      </c>
    </row>
    <row r="97" ht="12.75">
      <c r="A97" s="26" t="s">
        <v>265</v>
      </c>
    </row>
    <row r="98" ht="12.75">
      <c r="A98" s="26" t="s">
        <v>266</v>
      </c>
    </row>
    <row r="99" ht="12.75">
      <c r="A99" s="26" t="s">
        <v>267</v>
      </c>
    </row>
    <row r="100" ht="12.75">
      <c r="A100" s="2" t="s">
        <v>79</v>
      </c>
    </row>
    <row r="101" ht="12.75">
      <c r="A101" s="2" t="s">
        <v>80</v>
      </c>
    </row>
    <row r="102" ht="12.75">
      <c r="A102" s="26" t="s">
        <v>268</v>
      </c>
    </row>
    <row r="103" ht="12.75">
      <c r="A103" s="2" t="s">
        <v>269</v>
      </c>
    </row>
    <row r="104" ht="12.75">
      <c r="A104" s="26" t="s">
        <v>270</v>
      </c>
    </row>
    <row r="105" ht="12.75">
      <c r="A105" s="26" t="s">
        <v>271</v>
      </c>
    </row>
    <row r="106" ht="12.75">
      <c r="A106" s="26" t="s">
        <v>272</v>
      </c>
    </row>
    <row r="107" ht="12.75">
      <c r="A107" s="26" t="s">
        <v>273</v>
      </c>
    </row>
    <row r="108" ht="12.75">
      <c r="A108" s="2" t="s">
        <v>81</v>
      </c>
    </row>
    <row r="109" ht="12.75">
      <c r="A109" s="26" t="s">
        <v>274</v>
      </c>
    </row>
    <row r="110" ht="12.75">
      <c r="A110" s="26" t="s">
        <v>275</v>
      </c>
    </row>
    <row r="111" ht="12.75">
      <c r="A111" s="26" t="s">
        <v>276</v>
      </c>
    </row>
    <row r="112" ht="12.75">
      <c r="A112" s="26" t="s">
        <v>277</v>
      </c>
    </row>
    <row r="113" ht="12.75">
      <c r="A113" s="26" t="s">
        <v>278</v>
      </c>
    </row>
    <row r="114" ht="12.75">
      <c r="A114" s="26" t="s">
        <v>279</v>
      </c>
    </row>
    <row r="115" ht="12.75">
      <c r="A115" s="2" t="s">
        <v>82</v>
      </c>
    </row>
    <row r="116" ht="12.75">
      <c r="A116" s="26" t="s">
        <v>280</v>
      </c>
    </row>
    <row r="117" ht="12.75">
      <c r="A117" s="2" t="s">
        <v>83</v>
      </c>
    </row>
    <row r="118" ht="12.75">
      <c r="A118" s="2" t="s">
        <v>281</v>
      </c>
    </row>
    <row r="119" ht="12.75">
      <c r="A119" s="2" t="s">
        <v>282</v>
      </c>
    </row>
    <row r="120" ht="12.75">
      <c r="A120" s="2" t="s">
        <v>283</v>
      </c>
    </row>
    <row r="121" ht="12.75">
      <c r="A121" s="26" t="s">
        <v>284</v>
      </c>
    </row>
    <row r="122" ht="12.75">
      <c r="A122" s="26" t="s">
        <v>285</v>
      </c>
    </row>
    <row r="123" ht="12.75">
      <c r="A123" s="2" t="s">
        <v>84</v>
      </c>
    </row>
    <row r="124" ht="12.75">
      <c r="A124" s="2" t="s">
        <v>85</v>
      </c>
    </row>
    <row r="125" ht="12.75">
      <c r="A125" s="26" t="s">
        <v>286</v>
      </c>
    </row>
    <row r="126" ht="12.75">
      <c r="A126" s="26" t="s">
        <v>287</v>
      </c>
    </row>
    <row r="127" ht="12.75">
      <c r="A127" s="26" t="s">
        <v>288</v>
      </c>
    </row>
    <row r="128" ht="12.75">
      <c r="A128" s="26" t="s">
        <v>289</v>
      </c>
    </row>
    <row r="129" ht="12.75">
      <c r="A129" s="2" t="s">
        <v>86</v>
      </c>
    </row>
    <row r="130" ht="12.75">
      <c r="A130" s="2" t="s">
        <v>87</v>
      </c>
    </row>
    <row r="131" ht="12.75">
      <c r="A131" s="26" t="s">
        <v>290</v>
      </c>
    </row>
    <row r="132" ht="12.75">
      <c r="A132" s="26" t="s">
        <v>208</v>
      </c>
    </row>
    <row r="133" ht="12.75">
      <c r="A133" s="26" t="s">
        <v>291</v>
      </c>
    </row>
    <row r="134" ht="12.75">
      <c r="A134" s="26" t="s">
        <v>292</v>
      </c>
    </row>
    <row r="135" ht="12.75">
      <c r="A135" s="26" t="s">
        <v>293</v>
      </c>
    </row>
    <row r="136" ht="12.75">
      <c r="A136" s="26" t="s">
        <v>294</v>
      </c>
    </row>
    <row r="137" ht="12.75">
      <c r="A137" s="26" t="s">
        <v>295</v>
      </c>
    </row>
    <row r="138" ht="12.75">
      <c r="A138" s="2" t="s">
        <v>296</v>
      </c>
    </row>
    <row r="139" ht="12.75">
      <c r="A139" s="2" t="s">
        <v>88</v>
      </c>
    </row>
    <row r="140" ht="12.75">
      <c r="A140" s="2" t="s">
        <v>89</v>
      </c>
    </row>
    <row r="141" ht="12.75">
      <c r="A141" s="26" t="s">
        <v>297</v>
      </c>
    </row>
    <row r="142" ht="12.75">
      <c r="A142" s="2" t="s">
        <v>90</v>
      </c>
    </row>
    <row r="143" ht="12.75">
      <c r="A143" s="2" t="s">
        <v>91</v>
      </c>
    </row>
    <row r="144" ht="12.75">
      <c r="A144" s="2" t="s">
        <v>92</v>
      </c>
    </row>
    <row r="145" ht="12.75">
      <c r="A145" s="26" t="s">
        <v>298</v>
      </c>
    </row>
    <row r="146" ht="12.75">
      <c r="A146" s="26" t="s">
        <v>299</v>
      </c>
    </row>
    <row r="147" ht="12.75">
      <c r="A147" s="2" t="s">
        <v>300</v>
      </c>
    </row>
    <row r="148" ht="12.75">
      <c r="A148" s="26" t="s">
        <v>301</v>
      </c>
    </row>
    <row r="149" ht="12.75">
      <c r="A149" s="26" t="s">
        <v>302</v>
      </c>
    </row>
    <row r="150" ht="12.75">
      <c r="A150" s="26" t="s">
        <v>303</v>
      </c>
    </row>
    <row r="151" ht="12.75">
      <c r="A151" s="2" t="s">
        <v>304</v>
      </c>
    </row>
    <row r="152" ht="12.75">
      <c r="A152" s="26" t="s">
        <v>305</v>
      </c>
    </row>
    <row r="153" ht="12.75">
      <c r="A153" s="2" t="s">
        <v>93</v>
      </c>
    </row>
    <row r="154" ht="12.75">
      <c r="A154" s="26" t="s">
        <v>306</v>
      </c>
    </row>
    <row r="155" ht="12.75">
      <c r="A155" s="2" t="s">
        <v>94</v>
      </c>
    </row>
    <row r="156" ht="12.75">
      <c r="A156" s="2" t="s">
        <v>307</v>
      </c>
    </row>
    <row r="157" ht="12.75">
      <c r="A157" s="2" t="s">
        <v>308</v>
      </c>
    </row>
    <row r="158" ht="12.75">
      <c r="A158" s="2" t="s">
        <v>309</v>
      </c>
    </row>
    <row r="159" ht="12.75">
      <c r="A159" s="2" t="s">
        <v>95</v>
      </c>
    </row>
    <row r="160" ht="12.75">
      <c r="A160" s="2" t="s">
        <v>96</v>
      </c>
    </row>
    <row r="161" ht="12.75">
      <c r="A161" s="2" t="s">
        <v>310</v>
      </c>
    </row>
    <row r="162" ht="12.75">
      <c r="A162" s="26" t="s">
        <v>311</v>
      </c>
    </row>
    <row r="163" ht="12.75">
      <c r="A163" s="2" t="s">
        <v>97</v>
      </c>
    </row>
    <row r="164" ht="12.75">
      <c r="A164" s="2" t="s">
        <v>98</v>
      </c>
    </row>
    <row r="165" ht="12.75">
      <c r="A165" s="2" t="s">
        <v>99</v>
      </c>
    </row>
    <row r="166" ht="12.75">
      <c r="A166" s="26" t="s">
        <v>312</v>
      </c>
    </row>
    <row r="167" ht="12.75">
      <c r="A167" s="26" t="s">
        <v>313</v>
      </c>
    </row>
    <row r="168" ht="12.75">
      <c r="A168" s="26" t="s">
        <v>314</v>
      </c>
    </row>
    <row r="169" ht="12.75">
      <c r="A169" s="2" t="s">
        <v>100</v>
      </c>
    </row>
    <row r="170" ht="12.75">
      <c r="A170" s="2" t="s">
        <v>101</v>
      </c>
    </row>
    <row r="171" ht="12.75">
      <c r="A171" s="26" t="s">
        <v>315</v>
      </c>
    </row>
    <row r="172" ht="12.75">
      <c r="A172" s="26" t="s">
        <v>316</v>
      </c>
    </row>
    <row r="173" ht="12.75">
      <c r="A173" s="26" t="s">
        <v>317</v>
      </c>
    </row>
    <row r="174" ht="12.75">
      <c r="A174" s="26" t="s">
        <v>318</v>
      </c>
    </row>
    <row r="175" ht="12.75">
      <c r="A175" s="26" t="s">
        <v>319</v>
      </c>
    </row>
    <row r="176" ht="12.75">
      <c r="A176" s="26" t="s">
        <v>320</v>
      </c>
    </row>
    <row r="177" ht="12.75">
      <c r="A177" s="2" t="s">
        <v>102</v>
      </c>
    </row>
    <row r="178" ht="12.75">
      <c r="A178" s="26" t="s">
        <v>321</v>
      </c>
    </row>
    <row r="179" ht="12.75">
      <c r="A179" s="2" t="s">
        <v>103</v>
      </c>
    </row>
    <row r="180" ht="12.75">
      <c r="A180" s="2" t="s">
        <v>322</v>
      </c>
    </row>
    <row r="181" ht="12.75">
      <c r="A181" s="2" t="s">
        <v>323</v>
      </c>
    </row>
    <row r="182" ht="12.75">
      <c r="A182" s="2" t="s">
        <v>324</v>
      </c>
    </row>
    <row r="183" ht="12.75">
      <c r="A183" s="26" t="s">
        <v>104</v>
      </c>
    </row>
    <row r="184" ht="12.75">
      <c r="A184" s="2" t="s">
        <v>325</v>
      </c>
    </row>
    <row r="185" ht="12.75">
      <c r="A185" s="2" t="s">
        <v>326</v>
      </c>
    </row>
    <row r="186" ht="12.75">
      <c r="A186" s="26" t="s">
        <v>327</v>
      </c>
    </row>
    <row r="187" ht="12.75">
      <c r="A187" s="2" t="s">
        <v>328</v>
      </c>
    </row>
    <row r="188" ht="12.75">
      <c r="A188" s="2" t="s">
        <v>329</v>
      </c>
    </row>
    <row r="189" ht="12.75">
      <c r="A189" s="2" t="s">
        <v>330</v>
      </c>
    </row>
    <row r="190" ht="12.75">
      <c r="A190" s="2" t="s">
        <v>331</v>
      </c>
    </row>
    <row r="191" ht="12.75">
      <c r="A191" s="2" t="s">
        <v>332</v>
      </c>
    </row>
    <row r="192" ht="12.75">
      <c r="A192" s="2" t="s">
        <v>333</v>
      </c>
    </row>
    <row r="193" ht="12.75">
      <c r="A193" s="2" t="s">
        <v>334</v>
      </c>
    </row>
    <row r="194" ht="12.75">
      <c r="A194" s="2" t="s">
        <v>335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95"/>
  <sheetViews>
    <sheetView zoomScalePageLayoutView="0" workbookViewId="0" topLeftCell="A1">
      <selection activeCell="A2" sqref="A2"/>
    </sheetView>
  </sheetViews>
  <sheetFormatPr defaultColWidth="6.3984375" defaultRowHeight="14.25"/>
  <cols>
    <col min="1" max="1" width="4.19921875" style="44" bestFit="1" customWidth="1"/>
    <col min="2" max="2" width="41.09765625" style="44" bestFit="1" customWidth="1"/>
    <col min="3" max="3" width="33.69921875" style="45" bestFit="1" customWidth="1"/>
    <col min="4" max="5" width="34.09765625" style="45" bestFit="1" customWidth="1"/>
    <col min="6" max="8" width="32.09765625" style="45" bestFit="1" customWidth="1"/>
    <col min="9" max="10" width="31.69921875" style="45" bestFit="1" customWidth="1"/>
    <col min="11" max="13" width="31.19921875" style="45" bestFit="1" customWidth="1"/>
    <col min="14" max="14" width="29.796875" style="45" bestFit="1" customWidth="1"/>
    <col min="15" max="16" width="30.59765625" style="45" bestFit="1" customWidth="1"/>
    <col min="17" max="18" width="29" style="45" bestFit="1" customWidth="1"/>
    <col min="19" max="19" width="31.19921875" style="45" customWidth="1"/>
    <col min="20" max="20" width="29.796875" style="45" customWidth="1"/>
    <col min="21" max="22" width="29.09765625" style="45" bestFit="1" customWidth="1"/>
    <col min="23" max="23" width="27.5" style="45" bestFit="1" customWidth="1"/>
    <col min="24" max="24" width="28.69921875" style="45" bestFit="1" customWidth="1"/>
    <col min="25" max="25" width="27.09765625" style="45" bestFit="1" customWidth="1"/>
    <col min="26" max="26" width="29" style="45" bestFit="1" customWidth="1"/>
    <col min="27" max="27" width="27.3984375" style="45" bestFit="1" customWidth="1"/>
    <col min="28" max="16384" width="6.3984375" style="45" customWidth="1"/>
  </cols>
  <sheetData>
    <row r="1" spans="1:22" ht="12.75">
      <c r="A1" s="125"/>
      <c r="B1" s="126" t="s">
        <v>374</v>
      </c>
      <c r="C1" s="126" t="s">
        <v>477</v>
      </c>
      <c r="D1" s="126" t="s">
        <v>478</v>
      </c>
      <c r="E1" s="126" t="s">
        <v>479</v>
      </c>
      <c r="F1" s="126" t="s">
        <v>480</v>
      </c>
      <c r="G1" s="126" t="s">
        <v>481</v>
      </c>
      <c r="H1" s="126" t="s">
        <v>482</v>
      </c>
      <c r="I1" s="126" t="s">
        <v>483</v>
      </c>
      <c r="J1" s="126" t="s">
        <v>484</v>
      </c>
      <c r="K1" s="126" t="s">
        <v>485</v>
      </c>
      <c r="L1" s="126" t="s">
        <v>486</v>
      </c>
      <c r="M1" s="126" t="s">
        <v>470</v>
      </c>
      <c r="N1" s="126" t="s">
        <v>475</v>
      </c>
      <c r="O1" s="126" t="s">
        <v>487</v>
      </c>
      <c r="P1" s="126" t="s">
        <v>488</v>
      </c>
      <c r="Q1" s="126" t="s">
        <v>489</v>
      </c>
      <c r="R1" s="126" t="s">
        <v>490</v>
      </c>
      <c r="S1" s="126" t="s">
        <v>471</v>
      </c>
      <c r="T1" s="126" t="s">
        <v>472</v>
      </c>
      <c r="U1" s="126" t="s">
        <v>473</v>
      </c>
      <c r="V1" s="126" t="s">
        <v>474</v>
      </c>
    </row>
    <row r="2" spans="1:27" ht="14.25">
      <c r="A2" s="130">
        <v>100</v>
      </c>
      <c r="B2" s="131" t="s">
        <v>377</v>
      </c>
      <c r="C2" s="45" t="str">
        <f>CONCATENATE(A2," ",B2)</f>
        <v>100 Child. Kata Ind. Female Goju 8-9 y. up to Green</v>
      </c>
      <c r="D2" s="45" t="str">
        <f aca="true" t="shared" si="0" ref="D2:D11">CONCATENATE(A12," ",B12)</f>
        <v>120 Child. Kata Ind. Female Goju 10-11 y. up to Green</v>
      </c>
      <c r="E2" s="45" t="str">
        <f aca="true" t="shared" si="1" ref="E2:E11">CONCATENATE(A22," ",B22)</f>
        <v>140 Child. Kata Ind. Female Goju 12-13 y. up to Green</v>
      </c>
      <c r="F2" s="45" t="str">
        <f aca="true" t="shared" si="2" ref="F2:F11">CONCATENATE(A44," ",B44)</f>
        <v>200 Child. Kata Ind. Male Goju 8-9 y. up to Green</v>
      </c>
      <c r="G2" s="45" t="str">
        <f aca="true" t="shared" si="3" ref="G2:G11">CONCATENATE(A54," ",B54)</f>
        <v>220 Child. Kata Ind. Male Goju 10-11 y. up to Green</v>
      </c>
      <c r="H2" s="45" t="str">
        <f aca="true" t="shared" si="4" ref="H2:H11">CONCATENATE(A64," ",B64)</f>
        <v>240 Child. Kata Ind. Male Goju 12-13 y. up to Green</v>
      </c>
      <c r="I2" s="45" t="str">
        <f>CONCATENATE(A86," ",B86)</f>
        <v>300 Cad. Kata Ind. Female Goju 14-15 y.</v>
      </c>
      <c r="J2" s="45" t="str">
        <f>CONCATENATE(A91," ",B91)</f>
        <v>310 Cad. Kata Ind. Female Goju 16-17 y.</v>
      </c>
      <c r="K2" s="45" t="str">
        <f>CONCATENATE(A104," ",B104)</f>
        <v>350 Cad. Kata Ind. Male Goju 14-15 y.</v>
      </c>
      <c r="L2" s="45" t="str">
        <f>CONCATENATE(A109," ",B109)</f>
        <v>360 Cad. Kata Ind. Male Goju 16-17 y.</v>
      </c>
      <c r="M2" s="45" t="str">
        <f aca="true" t="shared" si="5" ref="M2:M10">CONCATENATE(A122," ",B122)</f>
        <v>400 Jun. Kata Ind. Female Goju 18-20 y.</v>
      </c>
      <c r="N2" s="45" t="str">
        <f aca="true" t="shared" si="6" ref="N2:N10">CONCATENATE(A131," ",B131)</f>
        <v>450 Jun. Kata Ind. Male Goju 18-20 y.</v>
      </c>
      <c r="O2" s="45" t="str">
        <f>CONCATENATE(A140," ",B140)</f>
        <v>500 Sen. Kata Ind. Female Goju +18 y.</v>
      </c>
      <c r="P2" s="45" t="str">
        <f>CONCATENATE(A145," ",B145)</f>
        <v>510 Sen. Kata Ind. Female Goju +40 y.</v>
      </c>
      <c r="Q2" s="45" t="str">
        <f>CONCATENATE(A154," ",B154)</f>
        <v>550 Sen. Kata Ind. Male Goju +18 y.</v>
      </c>
      <c r="R2" s="45" t="str">
        <f>CONCATENATE(A159," ",B159)</f>
        <v>560 Sen. Kata Ind. Male Goju +40 y.</v>
      </c>
      <c r="S2" s="45" t="str">
        <f aca="true" t="shared" si="7" ref="S2:S8">CONCATENATE(A168," ",B168)</f>
        <v>700 Jun. Kata Team Female Goju 18-20 y.</v>
      </c>
      <c r="T2" s="45" t="str">
        <f aca="true" t="shared" si="8" ref="T2:T8">CONCATENATE(A175," ",B175)</f>
        <v>750 Jun. Kata Team Male Goju 18-20 y.</v>
      </c>
      <c r="U2" s="45" t="str">
        <f aca="true" t="shared" si="9" ref="U2:U8">CONCATENATE(A182," ",B182)</f>
        <v>800 Sen. Kata Team Female Goju +18 y.</v>
      </c>
      <c r="V2" s="45" t="str">
        <f aca="true" t="shared" si="10" ref="V2:V8">CONCATENATE(A189," ",B189)</f>
        <v>850 Sen. Kata Team Male Goju +18 y.</v>
      </c>
      <c r="X2" s="45" t="str">
        <f aca="true" t="shared" si="11" ref="X2:X8">CONCATENATE(A232," ",B232)</f>
        <v> </v>
      </c>
      <c r="Y2" s="45" t="str">
        <f aca="true" t="shared" si="12" ref="Y2:Y8">CONCATENATE(A239," ",B239)</f>
        <v> </v>
      </c>
      <c r="Z2" s="45" t="str">
        <f aca="true" t="shared" si="13" ref="Z2:Z8">CONCATENATE(A282," ",B282)</f>
        <v> </v>
      </c>
      <c r="AA2" s="45" t="str">
        <f aca="true" t="shared" si="14" ref="AA2:AA8">CONCATENATE(A289," ",B289)</f>
        <v> </v>
      </c>
    </row>
    <row r="3" spans="1:27" ht="14.25">
      <c r="A3" s="130">
        <v>102</v>
      </c>
      <c r="B3" s="131" t="s">
        <v>379</v>
      </c>
      <c r="C3" s="45" t="str">
        <f aca="true" t="shared" si="15" ref="C3:C11">CONCATENATE(A3," ",B3)</f>
        <v>102 Child. Kata Ind. Female Goju 8-9 y. Blue to Black</v>
      </c>
      <c r="D3" s="45" t="str">
        <f t="shared" si="0"/>
        <v>122 Child. Kata Ind. Female Goju 10-11 y. Blue to Black</v>
      </c>
      <c r="E3" s="45" t="str">
        <f t="shared" si="1"/>
        <v>142 Child. Kata Ind. Female Goju 12-13 y. Blue to Black</v>
      </c>
      <c r="F3" s="45" t="str">
        <f t="shared" si="2"/>
        <v>202 Child. Kata Ind. Male Goju 8-9 y. Blue to Black</v>
      </c>
      <c r="G3" s="45" t="str">
        <f t="shared" si="3"/>
        <v>222 Child. Kata Ind. Male Goju 10-11 y. Blue to Black</v>
      </c>
      <c r="H3" s="45" t="str">
        <f t="shared" si="4"/>
        <v>242 Child. Kata Ind. Male Goju 12-13 y. Blue to Black</v>
      </c>
      <c r="I3" s="45" t="str">
        <f>CONCATENATE(A87," ",B87)</f>
        <v>302 Cad. Kata Ind. Female Shito 14-15 y.</v>
      </c>
      <c r="J3" s="45" t="str">
        <f>CONCATENATE(A92," ",B92)</f>
        <v>312 Cad. Kata Ind. Female Shito 16-17 y.</v>
      </c>
      <c r="K3" s="45" t="str">
        <f>CONCATENATE(A105," ",B105)</f>
        <v>352 Cad. Kata Ind. Male Shito 14-15 y.</v>
      </c>
      <c r="L3" s="45" t="str">
        <f>CONCATENATE(A110," ",B110)</f>
        <v>362 Cad. Kata Ind. Male Shito 16-17 y.</v>
      </c>
      <c r="M3" s="45" t="str">
        <f t="shared" si="5"/>
        <v>402 Jun. Kata Ind. Female Shito 18-20 y.</v>
      </c>
      <c r="N3" s="45" t="str">
        <f t="shared" si="6"/>
        <v>452 Jun. Kata Ind. Male Shito 18-20 y.</v>
      </c>
      <c r="O3" s="45" t="str">
        <f>CONCATENATE(A141," ",B141)</f>
        <v>502 Sen. Kata Ind. Female Shito +18 y.</v>
      </c>
      <c r="P3" s="45" t="str">
        <f>CONCATENATE(A146," ",B146)</f>
        <v>512 Sen. Kata Ind. Female Shito +40 y.</v>
      </c>
      <c r="Q3" s="45" t="str">
        <f>CONCATENATE(A155," ",B155)</f>
        <v>552 Sen. Kata Ind. Male Shito +18 y.</v>
      </c>
      <c r="R3" s="45" t="str">
        <f>CONCATENATE(A160," ",B160)</f>
        <v>562 Sen. Kata Ind. Male Shito +40 y.</v>
      </c>
      <c r="S3" s="45" t="str">
        <f t="shared" si="7"/>
        <v>702 Jun. Kata Team Female Shito 18-20 y.</v>
      </c>
      <c r="T3" s="45" t="str">
        <f t="shared" si="8"/>
        <v>752 Jun. Kata Team Male Shito 18-20 y.</v>
      </c>
      <c r="U3" s="45" t="str">
        <f t="shared" si="9"/>
        <v>802 Sen. Kata Team Female Shito +18 y.</v>
      </c>
      <c r="V3" s="45" t="str">
        <f t="shared" si="10"/>
        <v>852 Sen. Kata Team Male Shito +18 y.</v>
      </c>
      <c r="X3" s="45" t="str">
        <f t="shared" si="11"/>
        <v> </v>
      </c>
      <c r="Y3" s="45" t="str">
        <f t="shared" si="12"/>
        <v> </v>
      </c>
      <c r="Z3" s="45" t="str">
        <f t="shared" si="13"/>
        <v> </v>
      </c>
      <c r="AA3" s="45" t="str">
        <f t="shared" si="14"/>
        <v> </v>
      </c>
    </row>
    <row r="4" spans="1:27" ht="14.25">
      <c r="A4" s="130">
        <v>104</v>
      </c>
      <c r="B4" s="131" t="s">
        <v>378</v>
      </c>
      <c r="C4" s="45" t="str">
        <f t="shared" si="15"/>
        <v>104 Child. Kata Ind. Female Shito 8-9 y. up to Green</v>
      </c>
      <c r="D4" s="45" t="str">
        <f t="shared" si="0"/>
        <v>124 Child. Kata Ind. Female Shito 10-11 y. up to Green</v>
      </c>
      <c r="E4" s="45" t="str">
        <f t="shared" si="1"/>
        <v>144 Child. Kata Ind. Female Shito 12-13 y. up to Green</v>
      </c>
      <c r="F4" s="45" t="str">
        <f t="shared" si="2"/>
        <v>204 Child. Kata Ind. Male Shito 8-9 y. up to Green</v>
      </c>
      <c r="G4" s="45" t="str">
        <f t="shared" si="3"/>
        <v>224 Child. Kata Ind. Male Shito 10-11 y. up to Green</v>
      </c>
      <c r="H4" s="45" t="str">
        <f t="shared" si="4"/>
        <v>244 Child. Kata Ind. Male Shito 12-13 y. up to Green</v>
      </c>
      <c r="I4" s="45" t="str">
        <f>CONCATENATE(A88," ",B88)</f>
        <v>304 Cad. Kata Ind. Female Shorin 14-15 y.</v>
      </c>
      <c r="J4" s="45" t="str">
        <f>CONCATENATE(A93," ",B93)</f>
        <v>314 Cad. Kata Ind. Female Shorin 16-17 y.</v>
      </c>
      <c r="K4" s="45" t="str">
        <f>CONCATENATE(A106," ",B106)</f>
        <v>354 Cad. Kata Ind. Male Shorin 14-15 y.</v>
      </c>
      <c r="L4" s="45" t="str">
        <f>CONCATENATE(A111," ",B111)</f>
        <v>364 Cad. Kata Ind. Male Shorin 16-17 y.</v>
      </c>
      <c r="M4" s="45" t="str">
        <f t="shared" si="5"/>
        <v>404 Jun. Kata Ind. Female Shorin 18-20 y.</v>
      </c>
      <c r="N4" s="45" t="str">
        <f t="shared" si="6"/>
        <v>454 Jun. Kata Ind. Male Shorin 18-20 y.</v>
      </c>
      <c r="O4" s="45" t="str">
        <f>CONCATENATE(A142," ",B142)</f>
        <v>504 Sen. Kata Ind. Female Shorin +18 y.</v>
      </c>
      <c r="P4" s="45" t="str">
        <f>CONCATENATE(A147," ",B147)</f>
        <v>514 Sen. Kata Ind. Female Shorin +40 y.</v>
      </c>
      <c r="Q4" s="45" t="str">
        <f>CONCATENATE(A156," ",B156)</f>
        <v>554 Sen. Kata Ind. Male Shorin +18 y.</v>
      </c>
      <c r="R4" s="45" t="str">
        <f>CONCATENATE(A161," ",B161)</f>
        <v>564 Sen. Kata Ind. Male Shorin +40 y.</v>
      </c>
      <c r="S4" s="45" t="str">
        <f t="shared" si="7"/>
        <v>704 Jun. Kata Team Female Shorin 18-20 y.</v>
      </c>
      <c r="T4" s="45" t="str">
        <f t="shared" si="8"/>
        <v>754 Jun. Kata Team Male Shorin 18-20 y.</v>
      </c>
      <c r="U4" s="45" t="str">
        <f t="shared" si="9"/>
        <v>804 Sen. Kata Team Female Shorin +18 y.</v>
      </c>
      <c r="V4" s="45" t="str">
        <f t="shared" si="10"/>
        <v>854 Sen. Kata Team Male Shorin +18 y.</v>
      </c>
      <c r="X4" s="45" t="str">
        <f t="shared" si="11"/>
        <v> </v>
      </c>
      <c r="Y4" s="45" t="str">
        <f t="shared" si="12"/>
        <v> </v>
      </c>
      <c r="Z4" s="45" t="str">
        <f t="shared" si="13"/>
        <v> </v>
      </c>
      <c r="AA4" s="45" t="str">
        <f t="shared" si="14"/>
        <v> </v>
      </c>
    </row>
    <row r="5" spans="1:27" ht="14.25">
      <c r="A5" s="130">
        <v>106</v>
      </c>
      <c r="B5" s="131" t="s">
        <v>380</v>
      </c>
      <c r="C5" s="45" t="str">
        <f t="shared" si="15"/>
        <v>106 Child. Kata Ind. Female Shito 8-9 y. Blue to Black</v>
      </c>
      <c r="D5" s="45" t="str">
        <f t="shared" si="0"/>
        <v>126 Child. Kata Ind. Female Shito 10-11 y. Blue to Black</v>
      </c>
      <c r="E5" s="45" t="str">
        <f t="shared" si="1"/>
        <v>146 Child. Kata Ind. Female Shito 12-13 y. Blue to Black</v>
      </c>
      <c r="F5" s="45" t="str">
        <f t="shared" si="2"/>
        <v>206 Child. Kata Ind. Male Shito 8-9 y. Blue to Black</v>
      </c>
      <c r="G5" s="45" t="str">
        <f t="shared" si="3"/>
        <v>226 Child. Kata Ind. Male Shito 10-11 y. Blue to Black</v>
      </c>
      <c r="H5" s="45" t="str">
        <f t="shared" si="4"/>
        <v>246 Child. Kata Ind. Male Shito 12-13 y. Blue to Black</v>
      </c>
      <c r="I5" s="45" t="str">
        <f>CONCATENATE(A89," ",B89)</f>
        <v>306 Cad. Kata Ind. Female Shoto 14-15 y.</v>
      </c>
      <c r="J5" s="45" t="str">
        <f>CONCATENATE(A94," ",B94)</f>
        <v>316 Cad. Kata Ind. Female Shoto 16-17 y.</v>
      </c>
      <c r="K5" s="45" t="str">
        <f>CONCATENATE(A107," ",B107)</f>
        <v>356 Cad. Kata Ind. Male Shoto 14-15 y.</v>
      </c>
      <c r="L5" s="45" t="str">
        <f>CONCATENATE(A112," ",B112)</f>
        <v>366 Cad. Kata Ind. Male Shoto 16-17 y.</v>
      </c>
      <c r="M5" s="45" t="str">
        <f t="shared" si="5"/>
        <v>406 Jun. Kata Ind. Female Shoto 18-20 y.</v>
      </c>
      <c r="N5" s="45" t="str">
        <f t="shared" si="6"/>
        <v>456 Jun. Kata Ind. Male Shoto 18-20 y.</v>
      </c>
      <c r="O5" s="45" t="str">
        <f>CONCATENATE(A143," ",B143)</f>
        <v>506 Sen. Kata Ind. Female Shoto +18 y.</v>
      </c>
      <c r="P5" s="45" t="str">
        <f>CONCATENATE(A148," ",B148)</f>
        <v>516 Sen. Kata Ind. Female Shoto +40 y.</v>
      </c>
      <c r="Q5" s="45" t="str">
        <f>CONCATENATE(A157," ",B157)</f>
        <v>556 Sen. Kata Ind. Male Shoto +18 y.</v>
      </c>
      <c r="R5" s="45" t="str">
        <f>CONCATENATE(A162," ",B162)</f>
        <v>566 Sen. Kata Ind. Male Shoto +40 y.</v>
      </c>
      <c r="S5" s="45" t="str">
        <f t="shared" si="7"/>
        <v>706 Jun. Kata Team Female Shoto 18-20 y.</v>
      </c>
      <c r="T5" s="45" t="str">
        <f t="shared" si="8"/>
        <v>756 Jun. Kata Team Male Shoto 18-20 y.</v>
      </c>
      <c r="U5" s="45" t="str">
        <f t="shared" si="9"/>
        <v>806 Sen. Kata Team Female Shoto +18 y.</v>
      </c>
      <c r="V5" s="45" t="str">
        <f t="shared" si="10"/>
        <v>856 Sen. Kata Team Male Shoto +18 y.</v>
      </c>
      <c r="X5" s="45" t="str">
        <f t="shared" si="11"/>
        <v> </v>
      </c>
      <c r="Y5" s="45" t="str">
        <f t="shared" si="12"/>
        <v> </v>
      </c>
      <c r="Z5" s="45" t="str">
        <f t="shared" si="13"/>
        <v> </v>
      </c>
      <c r="AA5" s="45" t="str">
        <f t="shared" si="14"/>
        <v> </v>
      </c>
    </row>
    <row r="6" spans="1:27" ht="14.25">
      <c r="A6" s="130">
        <v>108</v>
      </c>
      <c r="B6" s="131" t="s">
        <v>381</v>
      </c>
      <c r="C6" s="45" t="str">
        <f t="shared" si="15"/>
        <v>108 Child. Kata Ind. Female Shorin 8-9 y. up to Green</v>
      </c>
      <c r="D6" s="45" t="str">
        <f t="shared" si="0"/>
        <v>128 Child. Kata Ind. Female Shorin 10-11 y. up to Green</v>
      </c>
      <c r="E6" s="45" t="str">
        <f t="shared" si="1"/>
        <v>148 Child. Kata Ind. Female Shorin 12-13 y. up to Green</v>
      </c>
      <c r="F6" s="45" t="str">
        <f t="shared" si="2"/>
        <v>208 Child. Kata Ind. Male Shorin 8-9 y. up to Green</v>
      </c>
      <c r="G6" s="45" t="str">
        <f t="shared" si="3"/>
        <v>228 Child. Kata Ind. Male Shorin 10-11 y. up to Green</v>
      </c>
      <c r="H6" s="45" t="str">
        <f t="shared" si="4"/>
        <v>248 Child. Kata Ind. Male Shorin 12-13 y. up to Green</v>
      </c>
      <c r="I6" s="45" t="str">
        <f>CONCATENATE(A90," ",B90)</f>
        <v>308 Cad. Kata Ind. Female Wado 14-15 y.</v>
      </c>
      <c r="J6" s="45" t="str">
        <f>CONCATENATE(A95," ",B95)</f>
        <v>318 Cad. Kata Ind. Female Wado 16-17 y.</v>
      </c>
      <c r="K6" s="45" t="str">
        <f>CONCATENATE(A108," ",B108)</f>
        <v>358 Cad. Kata Ind. Male Wado 14-15 y.</v>
      </c>
      <c r="L6" s="45" t="str">
        <f>CONCATENATE(A113," ",B113)</f>
        <v>368 Cad. Kata Ind. Male Wado 16-17 y.</v>
      </c>
      <c r="M6" s="45" t="str">
        <f t="shared" si="5"/>
        <v>408 Jun. Kata Ind. Female Wado 18-20 y.</v>
      </c>
      <c r="N6" s="45" t="str">
        <f t="shared" si="6"/>
        <v>458 Jun. Kata Ind. Male Wado 18-20 y.</v>
      </c>
      <c r="O6" s="45" t="str">
        <f>CONCATENATE(A144," ",B144)</f>
        <v>508 Sen. Kata Ind. Female Wado +18 y.</v>
      </c>
      <c r="P6" s="45" t="str">
        <f>CONCATENATE(A149," ",B149)</f>
        <v>518 Sen. Kata Ind. Female Wado +40 y.</v>
      </c>
      <c r="Q6" s="45" t="str">
        <f>CONCATENATE(A158," ",B158)</f>
        <v>558 Sen. Kata Ind. Male Wado +18 y.</v>
      </c>
      <c r="R6" s="45" t="str">
        <f>CONCATENATE(A163," ",B163)</f>
        <v>568 Sen. Kata Ind. Male Wado +40 y.</v>
      </c>
      <c r="S6" s="45" t="str">
        <f t="shared" si="7"/>
        <v>708 Jun. Kata Team Female Wado 18-20 y.</v>
      </c>
      <c r="T6" s="45" t="str">
        <f t="shared" si="8"/>
        <v>758 Jun. Kata Team Male Wado 18-20 y.</v>
      </c>
      <c r="U6" s="45" t="str">
        <f t="shared" si="9"/>
        <v>808 Sen. Kata Team Female Wado +18 y.</v>
      </c>
      <c r="V6" s="45" t="str">
        <f t="shared" si="10"/>
        <v>858 Sen. Kata Team Male Wado +18 y.</v>
      </c>
      <c r="W6" s="45" t="str">
        <f>CONCATENATE(A229," ",B229)</f>
        <v> </v>
      </c>
      <c r="X6" s="45" t="str">
        <f t="shared" si="11"/>
        <v> </v>
      </c>
      <c r="Y6" s="45" t="str">
        <f t="shared" si="12"/>
        <v> </v>
      </c>
      <c r="Z6" s="45" t="str">
        <f t="shared" si="13"/>
        <v> </v>
      </c>
      <c r="AA6" s="45" t="str">
        <f t="shared" si="14"/>
        <v> </v>
      </c>
    </row>
    <row r="7" spans="1:27" ht="14.25">
      <c r="A7" s="130">
        <v>110</v>
      </c>
      <c r="B7" s="131" t="s">
        <v>382</v>
      </c>
      <c r="C7" s="45" t="str">
        <f t="shared" si="15"/>
        <v>110 Child. Kata Ind. Female Shorin 8-9 y. Blue to Black</v>
      </c>
      <c r="D7" s="45" t="str">
        <f t="shared" si="0"/>
        <v>130 Child. Kata Ind. Female Shorin 10-11 y. Blue to Black</v>
      </c>
      <c r="E7" s="45" t="str">
        <f t="shared" si="1"/>
        <v>150 Child. Kata Ind. Female Shorin 12-13 y. Blue to Black</v>
      </c>
      <c r="F7" s="45" t="str">
        <f t="shared" si="2"/>
        <v>210 Child. Kata Ind. Male Shorin 8-9 y. Blue to Black</v>
      </c>
      <c r="G7" s="45" t="str">
        <f t="shared" si="3"/>
        <v>230 Child. Kata Ind. Male Shorin 10-11 y. Blue to Black</v>
      </c>
      <c r="H7" s="45" t="str">
        <f t="shared" si="4"/>
        <v>250 Child. Kata Ind. Male Shorin 12-13 y. Blue to Black</v>
      </c>
      <c r="I7" s="45" t="str">
        <f>CONCATENATE(A96," ",B96)</f>
        <v>320 Cad. Kumite Ind. Female 14-15 y. -50 kg Sanbon</v>
      </c>
      <c r="J7" s="45" t="str">
        <f>CONCATENATE(A100," ",B100)</f>
        <v>328 Cad. Kumite Ind. Female 16-17 y. -52 kg Sanbon</v>
      </c>
      <c r="K7" s="45" t="str">
        <f>CONCATENATE(A114," ",B114)</f>
        <v>370 Cad. Kumite Ind. Male 14-15 y. -55 kg Sanbon</v>
      </c>
      <c r="L7" s="45" t="str">
        <f>CONCATENATE(A118," ",B118)</f>
        <v>378 Cad. Kumite Ind. Male 16-17 y. -60 kg Sanbon</v>
      </c>
      <c r="M7" s="45" t="str">
        <f t="shared" si="5"/>
        <v>410 Jun. Kumite Ind. Female 18-20 y. -55 kg Sanbon</v>
      </c>
      <c r="N7" s="45" t="str">
        <f t="shared" si="6"/>
        <v>460 Jun. Kumite Ind. Male 18-20 y. -68 kg Sanbon</v>
      </c>
      <c r="O7" s="45" t="str">
        <f>CONCATENATE(A150," ",B150)</f>
        <v>520 Sen. Kumite Ind. Female +18 y. -55 kg Sanbon</v>
      </c>
      <c r="Q7" s="45" t="str">
        <f>CONCATENATE(A164," ",B164)</f>
        <v>570 Sen. Kumite Ind. Male +18 y. -68 kg Sanbon</v>
      </c>
      <c r="S7" s="45" t="str">
        <f t="shared" si="7"/>
        <v>710 Jun. Kumite Team Female Ippon 18-20 y.</v>
      </c>
      <c r="T7" s="45" t="str">
        <f t="shared" si="8"/>
        <v>760 Jun. Kumite Team Male Ippon 18-20 y.</v>
      </c>
      <c r="U7" s="45" t="str">
        <f t="shared" si="9"/>
        <v>810 Sen. Kumite Team Female Ippon +18 y.</v>
      </c>
      <c r="V7" s="45" t="str">
        <f t="shared" si="10"/>
        <v>860 Sen. Kumite Team Male Ippon +18 y.</v>
      </c>
      <c r="W7" s="45" t="str">
        <f>CONCATENATE(A230," ",B230)</f>
        <v> </v>
      </c>
      <c r="X7" s="45" t="str">
        <f t="shared" si="11"/>
        <v> </v>
      </c>
      <c r="Y7" s="45" t="str">
        <f t="shared" si="12"/>
        <v> </v>
      </c>
      <c r="Z7" s="45" t="str">
        <f t="shared" si="13"/>
        <v> </v>
      </c>
      <c r="AA7" s="45" t="str">
        <f t="shared" si="14"/>
        <v> </v>
      </c>
    </row>
    <row r="8" spans="1:27" ht="14.25">
      <c r="A8" s="130">
        <v>112</v>
      </c>
      <c r="B8" s="131" t="s">
        <v>384</v>
      </c>
      <c r="C8" s="45" t="str">
        <f t="shared" si="15"/>
        <v>112 Child. Kata Ind. Female Shoto 8-9 y. up to Green</v>
      </c>
      <c r="D8" s="45" t="str">
        <f t="shared" si="0"/>
        <v>132 Child. Kata Ind. Female Shoto 10-11 y. up to Green</v>
      </c>
      <c r="E8" s="45" t="str">
        <f t="shared" si="1"/>
        <v>152 Child. Kata Ind. Female Shoto 12-13 y. up to Green</v>
      </c>
      <c r="F8" s="45" t="str">
        <f t="shared" si="2"/>
        <v>212 Child. Kata Ind. Male Shoto 8-9 y. up to Green</v>
      </c>
      <c r="G8" s="45" t="str">
        <f t="shared" si="3"/>
        <v>232 Child. Kata Ind. Male Shoto 10-11 y. up to Green</v>
      </c>
      <c r="H8" s="45" t="str">
        <f t="shared" si="4"/>
        <v>252 Child. Kata Ind. Male Shoto 12-13 y. up to Green</v>
      </c>
      <c r="I8" s="45" t="str">
        <f>CONCATENATE(A97," ",B97)</f>
        <v>322 Cad. Kumite Ind. Female 14-15 y. -55 kg Sanbon</v>
      </c>
      <c r="J8" s="45" t="str">
        <f>CONCATENATE(A101," ",B101)</f>
        <v>330 Cad. Kumite Ind. Female 16-17 y. -57 kg Sanbon</v>
      </c>
      <c r="K8" s="45" t="str">
        <f>CONCATENATE(A115," ",B115)</f>
        <v>372 Cad. Kumite Ind. Male 14-15 y. -60 kg Sanbon</v>
      </c>
      <c r="L8" s="45" t="str">
        <f>CONCATENATE(A119," ",B119)</f>
        <v>380 Cad. Kumite Ind. Male 16-17 y. -65 kg Sanbon</v>
      </c>
      <c r="M8" s="45" t="str">
        <f t="shared" si="5"/>
        <v>412 Jun. Kumite Ind. Female 18-20 y. -60 kg Sanbon</v>
      </c>
      <c r="N8" s="45" t="str">
        <f t="shared" si="6"/>
        <v>462 Jun. Kumite Ind. Male 18-20 y. -78 kg Sanbon</v>
      </c>
      <c r="O8" s="45" t="str">
        <f>CONCATENATE(A151," ",B151)</f>
        <v>522 Sen. Kumite Ind. Female +18 y. -60 kg Sanbon</v>
      </c>
      <c r="Q8" s="45" t="str">
        <f>CONCATENATE(A165," ",B165)</f>
        <v>572 Sen. Kumite Ind. Male +18 y. -78 kg Sanbon</v>
      </c>
      <c r="S8" s="45" t="str">
        <f t="shared" si="7"/>
        <v>712 Jun. Kumite Team Female Sanbon 18-20 y.</v>
      </c>
      <c r="T8" s="45" t="str">
        <f t="shared" si="8"/>
        <v>762 Jun. Kumite Team Male Sanbon 18-20 y.</v>
      </c>
      <c r="U8" s="45" t="str">
        <f t="shared" si="9"/>
        <v>812 Sen. Kumite Team Female Sanbon +18 y.</v>
      </c>
      <c r="V8" s="45" t="str">
        <f t="shared" si="10"/>
        <v>862 Sen. Kumite Team Male Sanbon +18 y.</v>
      </c>
      <c r="W8" s="45" t="str">
        <f>CONCATENATE(A231," ",B231)</f>
        <v> </v>
      </c>
      <c r="X8" s="45" t="str">
        <f t="shared" si="11"/>
        <v> </v>
      </c>
      <c r="Y8" s="45" t="str">
        <f t="shared" si="12"/>
        <v> </v>
      </c>
      <c r="Z8" s="45" t="str">
        <f t="shared" si="13"/>
        <v> </v>
      </c>
      <c r="AA8" s="45" t="str">
        <f t="shared" si="14"/>
        <v> </v>
      </c>
    </row>
    <row r="9" spans="1:17" ht="14.25">
      <c r="A9" s="130">
        <v>114</v>
      </c>
      <c r="B9" s="131" t="s">
        <v>383</v>
      </c>
      <c r="C9" s="45" t="str">
        <f t="shared" si="15"/>
        <v>114 Child. Kata Ind. Female Shoto 8-9 y. Blue to Black</v>
      </c>
      <c r="D9" s="45" t="str">
        <f t="shared" si="0"/>
        <v>134 Child. Kata Ind. Female Shoto 10-11 y. Blue to Black</v>
      </c>
      <c r="E9" s="45" t="str">
        <f t="shared" si="1"/>
        <v>154 Child. Kata Ind. Female Shoto 12-13 y. Blue to Black</v>
      </c>
      <c r="F9" s="45" t="str">
        <f t="shared" si="2"/>
        <v>214 Child. Kata Ind. Male Shoto 8-9 y. Blue to Black</v>
      </c>
      <c r="G9" s="45" t="str">
        <f t="shared" si="3"/>
        <v>234 Child. Kata Ind. Male Shoto 10-11 y. Blue to Black</v>
      </c>
      <c r="H9" s="45" t="str">
        <f t="shared" si="4"/>
        <v>254 Child. Kata Ind. Male Shoto 12-13 y. Blue to Black</v>
      </c>
      <c r="I9" s="45" t="str">
        <f>CONCATENATE(A98," ",B98)</f>
        <v>324 Cad. Kumite Ind. Female 14-15 y. +55 kg Sanbon</v>
      </c>
      <c r="J9" s="45" t="str">
        <f>CONCATENATE(A102," ",B102)</f>
        <v>332 Cad. Kumite Ind. Female 16-17 y. +57 kg Sanbon</v>
      </c>
      <c r="K9" s="45" t="str">
        <f>CONCATENATE(A116," ",B116)</f>
        <v>374 Cad. Kumite Ind. Male 14-15 y. +60 kg Sanbon</v>
      </c>
      <c r="L9" s="45" t="str">
        <f>CONCATENATE(A120," ",B120)</f>
        <v>382 Cad. Kumite Ind. Male 16-17 y. +65 kg Sanbon</v>
      </c>
      <c r="M9" s="45" t="str">
        <f t="shared" si="5"/>
        <v>414 Jun. Kumite Ind. Female 18-20 y. +60 kg Sanbon</v>
      </c>
      <c r="N9" s="45" t="str">
        <f t="shared" si="6"/>
        <v>464 Jun. Kumite Ind. Male 18-20 y. +78 kg Sanbon</v>
      </c>
      <c r="O9" s="45" t="str">
        <f>CONCATENATE(A152," ",B152)</f>
        <v>524 Sen. Kumite Ind. Female +18 y. +65 kg Sanbon</v>
      </c>
      <c r="Q9" s="45" t="str">
        <f>CONCATENATE(A166," ",B166)</f>
        <v>574 Sen. Kumite Ind. Male +18 y. +78 kg Sanbon</v>
      </c>
    </row>
    <row r="10" spans="1:17" ht="14.25">
      <c r="A10" s="130">
        <v>116</v>
      </c>
      <c r="B10" s="131" t="s">
        <v>385</v>
      </c>
      <c r="C10" s="45" t="str">
        <f t="shared" si="15"/>
        <v>116 Child. Kata Ind. Female Wado 8-9 y. up to Green</v>
      </c>
      <c r="D10" s="45" t="str">
        <f t="shared" si="0"/>
        <v>136 Child. Kata Ind. Female Wado 10-11 y. up to Green</v>
      </c>
      <c r="E10" s="45" t="str">
        <f t="shared" si="1"/>
        <v>156 Child. Kata Ind. Female Wado 12-13 y. up to Green</v>
      </c>
      <c r="F10" s="45" t="str">
        <f t="shared" si="2"/>
        <v>216 Child. Kata Ind. Male Wado 8-9 y. up to Green</v>
      </c>
      <c r="G10" s="45" t="str">
        <f t="shared" si="3"/>
        <v>236 Child. Kata Ind. Male Wado 10-11 y. up to Green</v>
      </c>
      <c r="H10" s="45" t="str">
        <f t="shared" si="4"/>
        <v>256 Child. Kata Ind. Male Wado 12-13 y. up to Green</v>
      </c>
      <c r="I10" s="45" t="str">
        <f>CONCATENATE(A99," ",B99)</f>
        <v>326 Cad. Kumite Ind. Female 14-15 y. Ippon</v>
      </c>
      <c r="J10" s="45" t="str">
        <f>CONCATENATE(A103," ",B103)</f>
        <v>334 Cad. Kumite Ind. Female 16-17 y. Ippon</v>
      </c>
      <c r="K10" s="45" t="str">
        <f>CONCATENATE(A117," ",B117)</f>
        <v>376 Cad. Kumite Ind. Male 14-15 y. Ippon</v>
      </c>
      <c r="L10" s="45" t="str">
        <f>CONCATENATE(A121," ",B121)</f>
        <v>384 Cad. Kumite Ind. Male 16-17 y. Ippon</v>
      </c>
      <c r="M10" s="45" t="str">
        <f t="shared" si="5"/>
        <v>416 Jun. Kumite Ind. Female 18-20 y. Ippon</v>
      </c>
      <c r="N10" s="45" t="str">
        <f t="shared" si="6"/>
        <v>466 Jun. Kumite Ind. Male 18-20 y. Ippon</v>
      </c>
      <c r="O10" s="45" t="str">
        <f>CONCATENATE(A153," ",B153)</f>
        <v>526 Sen. Kumite Ind. Female +18 y. Ippon</v>
      </c>
      <c r="Q10" s="45" t="str">
        <f>CONCATENATE(A167," ",B167)</f>
        <v>576 Sen. Kumite Ind. Male +18 y. Ippon</v>
      </c>
    </row>
    <row r="11" spans="1:8" ht="14.25">
      <c r="A11" s="130">
        <v>118</v>
      </c>
      <c r="B11" s="131" t="s">
        <v>386</v>
      </c>
      <c r="C11" s="45" t="str">
        <f t="shared" si="15"/>
        <v>118 Child. Kata Ind. Female Wado 8-9 y. Blue to Black</v>
      </c>
      <c r="D11" s="45" t="str">
        <f t="shared" si="0"/>
        <v>138 Child. Kata Ind. Female Wado 10-11 y. Blue to Black</v>
      </c>
      <c r="E11" s="45" t="str">
        <f t="shared" si="1"/>
        <v>158 Child. Kata Ind. Female Wado 12-13 y. Blue to Black</v>
      </c>
      <c r="F11" s="45" t="str">
        <f t="shared" si="2"/>
        <v>218 Child. Kata Ind. Male Wado 8-9 y. Blue to Black</v>
      </c>
      <c r="G11" s="45" t="str">
        <f t="shared" si="3"/>
        <v>238 Child. Kata Ind. Male Wado 10-11 y. Blue to Black</v>
      </c>
      <c r="H11" s="45" t="str">
        <f t="shared" si="4"/>
        <v>258 Child. Kata Ind. Male Wado 12-13 y. Blue to Black</v>
      </c>
    </row>
    <row r="12" spans="1:8" ht="14.25">
      <c r="A12" s="130">
        <v>120</v>
      </c>
      <c r="B12" s="131" t="s">
        <v>387</v>
      </c>
      <c r="C12" s="45" t="str">
        <f>CONCATENATE(A32," ",B32)</f>
        <v>160 Child. Kumite Ind. Female 8-9 y. -32 kg Sanbon</v>
      </c>
      <c r="D12" s="45" t="str">
        <f>CONCATENATE(A36," ",B36)</f>
        <v>168 Child. Kumite Ind. Female 10-11 y. -35 kg Sanbon</v>
      </c>
      <c r="E12" s="45" t="str">
        <f>CONCATENATE(A40," ",B40)</f>
        <v>176 Child. Kumite Ind. Female 12-13 y. -45 kg Sanbon</v>
      </c>
      <c r="F12" s="45" t="str">
        <f>CONCATENATE(A74," ",B74)</f>
        <v>260 Child. Kumite Ind. Male 8-9 y. -34 kg Sanbon</v>
      </c>
      <c r="G12" s="45" t="str">
        <f>CONCATENATE(A78," ",B78)</f>
        <v>268 Child. Kumite Ind. Male 10-11 y. -40 kg Sanbon</v>
      </c>
      <c r="H12" s="45" t="str">
        <f>CONCATENATE(A82," ",B82)</f>
        <v>276 Child. Kumite Ind. Male 12-13 y. -50 kg Sanbon</v>
      </c>
    </row>
    <row r="13" spans="1:8" ht="14.25">
      <c r="A13" s="130">
        <v>122</v>
      </c>
      <c r="B13" s="131" t="s">
        <v>388</v>
      </c>
      <c r="C13" s="45" t="str">
        <f>CONCATENATE(A33," ",B33)</f>
        <v>162 Child. Kumite Ind. Female 8-9 y. -37 kg Sanbon</v>
      </c>
      <c r="D13" s="45" t="str">
        <f>CONCATENATE(A37," ",B37)</f>
        <v>170 Child. Kumite Ind. Female 10-11 y. -40 kg Sanbon</v>
      </c>
      <c r="E13" s="45" t="str">
        <f>CONCATENATE(A41," ",B41)</f>
        <v>178 Child. Kumite Ind. Female 12-13 y. -50 kg Sanbon</v>
      </c>
      <c r="F13" s="45" t="str">
        <f>CONCATENATE(A75," ",B75)</f>
        <v>262 Child. Kumite Ind. Male 8-9 y. -39 kg Sanbon</v>
      </c>
      <c r="G13" s="45" t="str">
        <f>CONCATENATE(A79," ",B79)</f>
        <v>270 Child. Kumite Ind. Male 10-11 y. -45 kg Sanbon</v>
      </c>
      <c r="H13" s="45" t="str">
        <f>CONCATENATE(A83," ",B83)</f>
        <v>278 Child. Kumite Ind. Male 12-13 y. -55 kg Sanbon</v>
      </c>
    </row>
    <row r="14" spans="1:8" ht="14.25">
      <c r="A14" s="130">
        <v>124</v>
      </c>
      <c r="B14" s="131" t="s">
        <v>389</v>
      </c>
      <c r="C14" s="45" t="str">
        <f>CONCATENATE(A34," ",B34)</f>
        <v>164 Child. Kumite Ind. Female 8-9 y. +37 kg Sanbon</v>
      </c>
      <c r="D14" s="45" t="str">
        <f>CONCATENATE(A38," ",B38)</f>
        <v>172 Child. Kumite Ind. Female 10-11 y. +40 kg Sanbon</v>
      </c>
      <c r="E14" s="45" t="str">
        <f>CONCATENATE(A42," ",B42)</f>
        <v>180 Child. Kumite Ind. Female 12-13 y. +50 kg Sanbon</v>
      </c>
      <c r="F14" s="45" t="str">
        <f>CONCATENATE(A76," ",B76)</f>
        <v>264 Child. Kumite Ind. Male 8-9 y. +39 kg Sanbon</v>
      </c>
      <c r="G14" s="45" t="str">
        <f>CONCATENATE(A80," ",B80)</f>
        <v>272 Child. Kumite Ind. Male 10-11 y. +45 kg Sanbon</v>
      </c>
      <c r="H14" s="45" t="str">
        <f>CONCATENATE(A84," ",B84)</f>
        <v>280 Child. Kumite Ind. Male 12-13 y. +55 kg Sanbon</v>
      </c>
    </row>
    <row r="15" spans="1:8" ht="14.25">
      <c r="A15" s="130">
        <v>126</v>
      </c>
      <c r="B15" s="131" t="s">
        <v>390</v>
      </c>
      <c r="C15" s="45" t="str">
        <f>CONCATENATE(A35," ",B35)</f>
        <v>166 Child. Kumite Ind. Female 8-9 y. Ippon</v>
      </c>
      <c r="D15" s="45" t="str">
        <f>CONCATENATE(A39," ",B39)</f>
        <v>174 Child. Kumite Ind. Female 10-11 y. Ippon</v>
      </c>
      <c r="E15" s="45" t="str">
        <f>CONCATENATE(A43," ",B43)</f>
        <v>182 Child. Kumite Ind. Female 12-13 y. Ippon</v>
      </c>
      <c r="F15" s="45" t="str">
        <f>CONCATENATE(A77," ",B77)</f>
        <v>266 Child. Kumite Ind. Male 8-9 y. Ippon</v>
      </c>
      <c r="G15" s="45" t="str">
        <f>CONCATENATE(A81," ",B81)</f>
        <v>274 Child. Kumite Ind. Male 10-11 y. Ippon</v>
      </c>
      <c r="H15" s="45" t="str">
        <f>CONCATENATE(A85," ",B85)</f>
        <v>282 Child. Kumite Ind. Male 12-13 y. Ippon</v>
      </c>
    </row>
    <row r="16" spans="1:2" ht="14.25">
      <c r="A16" s="130">
        <v>128</v>
      </c>
      <c r="B16" s="131" t="s">
        <v>391</v>
      </c>
    </row>
    <row r="17" spans="1:2" ht="14.25">
      <c r="A17" s="130">
        <v>130</v>
      </c>
      <c r="B17" s="131" t="s">
        <v>392</v>
      </c>
    </row>
    <row r="18" spans="1:2" ht="14.25">
      <c r="A18" s="130">
        <v>132</v>
      </c>
      <c r="B18" s="131" t="s">
        <v>393</v>
      </c>
    </row>
    <row r="19" spans="1:2" ht="14.25">
      <c r="A19" s="130">
        <v>134</v>
      </c>
      <c r="B19" s="131" t="s">
        <v>394</v>
      </c>
    </row>
    <row r="20" spans="1:2" ht="14.25">
      <c r="A20" s="130">
        <v>136</v>
      </c>
      <c r="B20" s="131" t="s">
        <v>395</v>
      </c>
    </row>
    <row r="21" spans="1:2" ht="14.25">
      <c r="A21" s="130">
        <v>138</v>
      </c>
      <c r="B21" s="131" t="s">
        <v>396</v>
      </c>
    </row>
    <row r="22" spans="1:2" ht="14.25">
      <c r="A22" s="130">
        <v>140</v>
      </c>
      <c r="B22" s="131" t="s">
        <v>397</v>
      </c>
    </row>
    <row r="23" spans="1:2" ht="14.25">
      <c r="A23" s="130">
        <v>142</v>
      </c>
      <c r="B23" s="131" t="s">
        <v>398</v>
      </c>
    </row>
    <row r="24" spans="1:2" ht="14.25">
      <c r="A24" s="130">
        <v>144</v>
      </c>
      <c r="B24" s="131" t="s">
        <v>399</v>
      </c>
    </row>
    <row r="25" spans="1:2" ht="14.25">
      <c r="A25" s="130">
        <v>146</v>
      </c>
      <c r="B25" s="131" t="s">
        <v>400</v>
      </c>
    </row>
    <row r="26" spans="1:2" ht="14.25">
      <c r="A26" s="130">
        <v>148</v>
      </c>
      <c r="B26" s="131" t="s">
        <v>401</v>
      </c>
    </row>
    <row r="27" spans="1:2" ht="14.25">
      <c r="A27" s="130">
        <v>150</v>
      </c>
      <c r="B27" s="131" t="s">
        <v>402</v>
      </c>
    </row>
    <row r="28" spans="1:2" ht="14.25">
      <c r="A28" s="130">
        <v>152</v>
      </c>
      <c r="B28" s="131" t="s">
        <v>403</v>
      </c>
    </row>
    <row r="29" spans="1:2" ht="14.25">
      <c r="A29" s="130">
        <v>154</v>
      </c>
      <c r="B29" s="131" t="s">
        <v>404</v>
      </c>
    </row>
    <row r="30" spans="1:2" ht="14.25">
      <c r="A30" s="130">
        <v>156</v>
      </c>
      <c r="B30" s="131" t="s">
        <v>405</v>
      </c>
    </row>
    <row r="31" spans="1:2" ht="14.25">
      <c r="A31" s="130">
        <v>158</v>
      </c>
      <c r="B31" s="131" t="s">
        <v>406</v>
      </c>
    </row>
    <row r="32" spans="1:2" ht="14.25">
      <c r="A32" s="130">
        <v>160</v>
      </c>
      <c r="B32" s="131" t="s">
        <v>407</v>
      </c>
    </row>
    <row r="33" spans="1:2" ht="14.25">
      <c r="A33" s="130">
        <v>162</v>
      </c>
      <c r="B33" s="131" t="s">
        <v>408</v>
      </c>
    </row>
    <row r="34" spans="1:2" ht="14.25">
      <c r="A34" s="130">
        <v>164</v>
      </c>
      <c r="B34" s="131" t="s">
        <v>409</v>
      </c>
    </row>
    <row r="35" spans="1:2" ht="14.25">
      <c r="A35" s="130">
        <v>166</v>
      </c>
      <c r="B35" s="131" t="s">
        <v>410</v>
      </c>
    </row>
    <row r="36" spans="1:2" ht="14.25">
      <c r="A36" s="130">
        <v>168</v>
      </c>
      <c r="B36" s="131" t="s">
        <v>411</v>
      </c>
    </row>
    <row r="37" spans="1:2" ht="14.25">
      <c r="A37" s="130">
        <v>170</v>
      </c>
      <c r="B37" s="131" t="s">
        <v>412</v>
      </c>
    </row>
    <row r="38" spans="1:2" ht="14.25">
      <c r="A38" s="130">
        <v>172</v>
      </c>
      <c r="B38" s="131" t="s">
        <v>413</v>
      </c>
    </row>
    <row r="39" spans="1:2" ht="14.25">
      <c r="A39" s="130">
        <v>174</v>
      </c>
      <c r="B39" s="131" t="s">
        <v>414</v>
      </c>
    </row>
    <row r="40" spans="1:2" ht="14.25">
      <c r="A40" s="130">
        <v>176</v>
      </c>
      <c r="B40" s="131" t="s">
        <v>415</v>
      </c>
    </row>
    <row r="41" spans="1:2" ht="14.25">
      <c r="A41" s="130">
        <v>178</v>
      </c>
      <c r="B41" s="131" t="s">
        <v>416</v>
      </c>
    </row>
    <row r="42" spans="1:2" ht="14.25">
      <c r="A42" s="130">
        <v>180</v>
      </c>
      <c r="B42" s="131" t="s">
        <v>417</v>
      </c>
    </row>
    <row r="43" spans="1:2" ht="14.25">
      <c r="A43" s="130">
        <v>182</v>
      </c>
      <c r="B43" s="131" t="s">
        <v>418</v>
      </c>
    </row>
    <row r="44" spans="1:2" ht="14.25">
      <c r="A44" s="130">
        <v>200</v>
      </c>
      <c r="B44" s="131" t="s">
        <v>419</v>
      </c>
    </row>
    <row r="45" spans="1:2" ht="14.25">
      <c r="A45" s="130">
        <v>202</v>
      </c>
      <c r="B45" s="131" t="s">
        <v>421</v>
      </c>
    </row>
    <row r="46" spans="1:2" ht="14.25">
      <c r="A46" s="130">
        <v>204</v>
      </c>
      <c r="B46" s="131" t="s">
        <v>420</v>
      </c>
    </row>
    <row r="47" spans="1:2" ht="14.25">
      <c r="A47" s="130">
        <v>206</v>
      </c>
      <c r="B47" s="131" t="s">
        <v>422</v>
      </c>
    </row>
    <row r="48" spans="1:2" ht="14.25">
      <c r="A48" s="130">
        <v>208</v>
      </c>
      <c r="B48" s="131" t="s">
        <v>423</v>
      </c>
    </row>
    <row r="49" spans="1:2" ht="14.25">
      <c r="A49" s="130">
        <v>210</v>
      </c>
      <c r="B49" s="131" t="s">
        <v>424</v>
      </c>
    </row>
    <row r="50" spans="1:2" ht="14.25">
      <c r="A50" s="130">
        <v>212</v>
      </c>
      <c r="B50" s="131" t="s">
        <v>426</v>
      </c>
    </row>
    <row r="51" spans="1:2" ht="14.25">
      <c r="A51" s="130">
        <v>214</v>
      </c>
      <c r="B51" s="131" t="s">
        <v>425</v>
      </c>
    </row>
    <row r="52" spans="1:2" ht="14.25">
      <c r="A52" s="130">
        <v>216</v>
      </c>
      <c r="B52" s="131" t="s">
        <v>427</v>
      </c>
    </row>
    <row r="53" spans="1:2" ht="14.25">
      <c r="A53" s="130">
        <v>218</v>
      </c>
      <c r="B53" s="131" t="s">
        <v>428</v>
      </c>
    </row>
    <row r="54" spans="1:2" ht="14.25">
      <c r="A54" s="130">
        <v>220</v>
      </c>
      <c r="B54" s="131" t="s">
        <v>429</v>
      </c>
    </row>
    <row r="55" spans="1:2" ht="14.25">
      <c r="A55" s="130">
        <v>222</v>
      </c>
      <c r="B55" s="131" t="s">
        <v>430</v>
      </c>
    </row>
    <row r="56" spans="1:2" ht="14.25">
      <c r="A56" s="130">
        <v>224</v>
      </c>
      <c r="B56" s="131" t="s">
        <v>431</v>
      </c>
    </row>
    <row r="57" spans="1:2" ht="14.25">
      <c r="A57" s="130">
        <v>226</v>
      </c>
      <c r="B57" s="131" t="s">
        <v>432</v>
      </c>
    </row>
    <row r="58" spans="1:2" ht="14.25">
      <c r="A58" s="130">
        <v>228</v>
      </c>
      <c r="B58" s="131" t="s">
        <v>433</v>
      </c>
    </row>
    <row r="59" spans="1:2" ht="14.25">
      <c r="A59" s="130">
        <v>230</v>
      </c>
      <c r="B59" s="131" t="s">
        <v>434</v>
      </c>
    </row>
    <row r="60" spans="1:2" ht="14.25">
      <c r="A60" s="130">
        <v>232</v>
      </c>
      <c r="B60" s="131" t="s">
        <v>435</v>
      </c>
    </row>
    <row r="61" spans="1:2" ht="14.25">
      <c r="A61" s="130">
        <v>234</v>
      </c>
      <c r="B61" s="131" t="s">
        <v>436</v>
      </c>
    </row>
    <row r="62" spans="1:2" ht="14.25">
      <c r="A62" s="130">
        <v>236</v>
      </c>
      <c r="B62" s="131" t="s">
        <v>437</v>
      </c>
    </row>
    <row r="63" spans="1:2" ht="14.25">
      <c r="A63" s="130">
        <v>238</v>
      </c>
      <c r="B63" s="131" t="s">
        <v>438</v>
      </c>
    </row>
    <row r="64" spans="1:2" ht="14.25">
      <c r="A64" s="130">
        <v>240</v>
      </c>
      <c r="B64" s="131" t="s">
        <v>439</v>
      </c>
    </row>
    <row r="65" spans="1:2" ht="14.25">
      <c r="A65" s="130">
        <v>242</v>
      </c>
      <c r="B65" s="131" t="s">
        <v>440</v>
      </c>
    </row>
    <row r="66" spans="1:2" ht="14.25">
      <c r="A66" s="130">
        <v>244</v>
      </c>
      <c r="B66" s="131" t="s">
        <v>441</v>
      </c>
    </row>
    <row r="67" spans="1:2" ht="14.25">
      <c r="A67" s="130">
        <v>246</v>
      </c>
      <c r="B67" s="131" t="s">
        <v>442</v>
      </c>
    </row>
    <row r="68" spans="1:2" ht="14.25">
      <c r="A68" s="130">
        <v>248</v>
      </c>
      <c r="B68" s="131" t="s">
        <v>443</v>
      </c>
    </row>
    <row r="69" spans="1:2" ht="14.25">
      <c r="A69" s="130">
        <v>250</v>
      </c>
      <c r="B69" s="131" t="s">
        <v>444</v>
      </c>
    </row>
    <row r="70" spans="1:2" ht="14.25">
      <c r="A70" s="130">
        <v>252</v>
      </c>
      <c r="B70" s="131" t="s">
        <v>445</v>
      </c>
    </row>
    <row r="71" spans="1:2" ht="14.25">
      <c r="A71" s="130">
        <v>254</v>
      </c>
      <c r="B71" s="131" t="s">
        <v>446</v>
      </c>
    </row>
    <row r="72" spans="1:2" ht="14.25">
      <c r="A72" s="130">
        <v>256</v>
      </c>
      <c r="B72" s="131" t="s">
        <v>447</v>
      </c>
    </row>
    <row r="73" spans="1:2" ht="14.25">
      <c r="A73" s="130">
        <v>258</v>
      </c>
      <c r="B73" s="131" t="s">
        <v>448</v>
      </c>
    </row>
    <row r="74" spans="1:2" ht="14.25">
      <c r="A74" s="130">
        <v>260</v>
      </c>
      <c r="B74" s="131" t="s">
        <v>449</v>
      </c>
    </row>
    <row r="75" spans="1:2" ht="14.25">
      <c r="A75" s="130">
        <v>262</v>
      </c>
      <c r="B75" s="131" t="s">
        <v>450</v>
      </c>
    </row>
    <row r="76" spans="1:2" ht="14.25">
      <c r="A76" s="130">
        <v>264</v>
      </c>
      <c r="B76" s="131" t="s">
        <v>451</v>
      </c>
    </row>
    <row r="77" spans="1:2" ht="14.25">
      <c r="A77" s="130">
        <v>266</v>
      </c>
      <c r="B77" s="131" t="s">
        <v>452</v>
      </c>
    </row>
    <row r="78" spans="1:2" ht="14.25">
      <c r="A78" s="130">
        <v>268</v>
      </c>
      <c r="B78" s="131" t="s">
        <v>453</v>
      </c>
    </row>
    <row r="79" spans="1:2" ht="14.25">
      <c r="A79" s="130">
        <v>270</v>
      </c>
      <c r="B79" s="131" t="s">
        <v>454</v>
      </c>
    </row>
    <row r="80" spans="1:2" ht="14.25">
      <c r="A80" s="130">
        <v>272</v>
      </c>
      <c r="B80" s="131" t="s">
        <v>455</v>
      </c>
    </row>
    <row r="81" spans="1:2" ht="14.25">
      <c r="A81" s="130">
        <v>274</v>
      </c>
      <c r="B81" s="131" t="s">
        <v>456</v>
      </c>
    </row>
    <row r="82" spans="1:2" ht="14.25">
      <c r="A82" s="130">
        <v>276</v>
      </c>
      <c r="B82" s="131" t="s">
        <v>457</v>
      </c>
    </row>
    <row r="83" spans="1:2" ht="14.25">
      <c r="A83" s="130">
        <v>278</v>
      </c>
      <c r="B83" s="131" t="s">
        <v>458</v>
      </c>
    </row>
    <row r="84" spans="1:2" ht="14.25">
      <c r="A84" s="130">
        <v>280</v>
      </c>
      <c r="B84" s="131" t="s">
        <v>459</v>
      </c>
    </row>
    <row r="85" spans="1:2" ht="14.25">
      <c r="A85" s="130">
        <v>282</v>
      </c>
      <c r="B85" s="131" t="s">
        <v>460</v>
      </c>
    </row>
    <row r="86" spans="1:2" ht="14.25">
      <c r="A86" s="130">
        <v>300</v>
      </c>
      <c r="B86" s="131" t="s">
        <v>106</v>
      </c>
    </row>
    <row r="87" spans="1:2" ht="14.25">
      <c r="A87" s="130">
        <v>302</v>
      </c>
      <c r="B87" s="131" t="s">
        <v>107</v>
      </c>
    </row>
    <row r="88" spans="1:2" ht="14.25">
      <c r="A88" s="130">
        <v>304</v>
      </c>
      <c r="B88" s="131" t="s">
        <v>108</v>
      </c>
    </row>
    <row r="89" spans="1:2" ht="14.25">
      <c r="A89" s="130">
        <v>306</v>
      </c>
      <c r="B89" s="131" t="s">
        <v>109</v>
      </c>
    </row>
    <row r="90" spans="1:2" ht="14.25">
      <c r="A90" s="130">
        <v>308</v>
      </c>
      <c r="B90" s="131" t="s">
        <v>110</v>
      </c>
    </row>
    <row r="91" spans="1:2" ht="14.25">
      <c r="A91" s="130">
        <v>310</v>
      </c>
      <c r="B91" s="131" t="s">
        <v>111</v>
      </c>
    </row>
    <row r="92" spans="1:2" ht="14.25">
      <c r="A92" s="130">
        <v>312</v>
      </c>
      <c r="B92" s="131" t="s">
        <v>112</v>
      </c>
    </row>
    <row r="93" spans="1:2" ht="14.25">
      <c r="A93" s="130">
        <v>314</v>
      </c>
      <c r="B93" s="131" t="s">
        <v>113</v>
      </c>
    </row>
    <row r="94" spans="1:2" ht="14.25">
      <c r="A94" s="130">
        <v>316</v>
      </c>
      <c r="B94" s="131" t="s">
        <v>114</v>
      </c>
    </row>
    <row r="95" spans="1:2" ht="14.25">
      <c r="A95" s="130">
        <v>318</v>
      </c>
      <c r="B95" s="131" t="s">
        <v>115</v>
      </c>
    </row>
    <row r="96" spans="1:2" ht="14.25">
      <c r="A96" s="130">
        <v>320</v>
      </c>
      <c r="B96" s="131" t="s">
        <v>158</v>
      </c>
    </row>
    <row r="97" spans="1:2" ht="14.25">
      <c r="A97" s="130">
        <v>322</v>
      </c>
      <c r="B97" s="131" t="s">
        <v>159</v>
      </c>
    </row>
    <row r="98" spans="1:2" ht="14.25">
      <c r="A98" s="130">
        <v>324</v>
      </c>
      <c r="B98" s="131" t="s">
        <v>157</v>
      </c>
    </row>
    <row r="99" spans="1:2" ht="14.25">
      <c r="A99" s="130">
        <v>326</v>
      </c>
      <c r="B99" s="131" t="s">
        <v>116</v>
      </c>
    </row>
    <row r="100" spans="1:2" ht="14.25">
      <c r="A100" s="130">
        <v>328</v>
      </c>
      <c r="B100" s="131" t="s">
        <v>161</v>
      </c>
    </row>
    <row r="101" spans="1:2" ht="14.25">
      <c r="A101" s="130">
        <v>330</v>
      </c>
      <c r="B101" s="131" t="s">
        <v>162</v>
      </c>
    </row>
    <row r="102" spans="1:2" ht="14.25">
      <c r="A102" s="130">
        <v>332</v>
      </c>
      <c r="B102" s="131" t="s">
        <v>160</v>
      </c>
    </row>
    <row r="103" spans="1:2" ht="14.25">
      <c r="A103" s="130">
        <v>334</v>
      </c>
      <c r="B103" s="131" t="s">
        <v>117</v>
      </c>
    </row>
    <row r="104" spans="1:2" ht="14.25">
      <c r="A104" s="130">
        <v>350</v>
      </c>
      <c r="B104" s="131" t="s">
        <v>118</v>
      </c>
    </row>
    <row r="105" spans="1:2" ht="14.25">
      <c r="A105" s="130">
        <v>352</v>
      </c>
      <c r="B105" s="131" t="s">
        <v>119</v>
      </c>
    </row>
    <row r="106" spans="1:2" ht="14.25">
      <c r="A106" s="130">
        <v>354</v>
      </c>
      <c r="B106" s="131" t="s">
        <v>120</v>
      </c>
    </row>
    <row r="107" spans="1:2" ht="14.25">
      <c r="A107" s="130">
        <v>356</v>
      </c>
      <c r="B107" s="131" t="s">
        <v>121</v>
      </c>
    </row>
    <row r="108" spans="1:2" ht="14.25">
      <c r="A108" s="130">
        <v>358</v>
      </c>
      <c r="B108" s="131" t="s">
        <v>122</v>
      </c>
    </row>
    <row r="109" spans="1:2" ht="14.25">
      <c r="A109" s="130">
        <v>360</v>
      </c>
      <c r="B109" s="131" t="s">
        <v>123</v>
      </c>
    </row>
    <row r="110" spans="1:2" ht="14.25">
      <c r="A110" s="130">
        <v>362</v>
      </c>
      <c r="B110" s="131" t="s">
        <v>124</v>
      </c>
    </row>
    <row r="111" spans="1:2" ht="14.25">
      <c r="A111" s="130">
        <v>364</v>
      </c>
      <c r="B111" s="131" t="s">
        <v>125</v>
      </c>
    </row>
    <row r="112" spans="1:2" ht="14.25">
      <c r="A112" s="130">
        <v>366</v>
      </c>
      <c r="B112" s="131" t="s">
        <v>126</v>
      </c>
    </row>
    <row r="113" spans="1:2" ht="14.25">
      <c r="A113" s="130">
        <v>368</v>
      </c>
      <c r="B113" s="131" t="s">
        <v>127</v>
      </c>
    </row>
    <row r="114" spans="1:2" ht="14.25">
      <c r="A114" s="130">
        <v>370</v>
      </c>
      <c r="B114" s="131" t="s">
        <v>164</v>
      </c>
    </row>
    <row r="115" spans="1:2" ht="14.25">
      <c r="A115" s="130">
        <v>372</v>
      </c>
      <c r="B115" s="131" t="s">
        <v>165</v>
      </c>
    </row>
    <row r="116" spans="1:2" ht="14.25">
      <c r="A116" s="130">
        <v>374</v>
      </c>
      <c r="B116" s="131" t="s">
        <v>163</v>
      </c>
    </row>
    <row r="117" spans="1:2" ht="14.25">
      <c r="A117" s="130">
        <v>376</v>
      </c>
      <c r="B117" s="131" t="s">
        <v>128</v>
      </c>
    </row>
    <row r="118" spans="1:2" ht="14.25">
      <c r="A118" s="130">
        <v>378</v>
      </c>
      <c r="B118" s="131" t="s">
        <v>167</v>
      </c>
    </row>
    <row r="119" spans="1:2" ht="14.25">
      <c r="A119" s="130">
        <v>380</v>
      </c>
      <c r="B119" s="131" t="s">
        <v>168</v>
      </c>
    </row>
    <row r="120" spans="1:2" ht="14.25">
      <c r="A120" s="130">
        <v>382</v>
      </c>
      <c r="B120" s="131" t="s">
        <v>166</v>
      </c>
    </row>
    <row r="121" spans="1:2" ht="14.25">
      <c r="A121" s="130">
        <v>384</v>
      </c>
      <c r="B121" s="131" t="s">
        <v>129</v>
      </c>
    </row>
    <row r="122" spans="1:2" ht="14.25">
      <c r="A122" s="130">
        <v>400</v>
      </c>
      <c r="B122" s="131" t="s">
        <v>130</v>
      </c>
    </row>
    <row r="123" spans="1:2" ht="14.25">
      <c r="A123" s="130">
        <v>402</v>
      </c>
      <c r="B123" s="131" t="s">
        <v>131</v>
      </c>
    </row>
    <row r="124" spans="1:2" ht="14.25">
      <c r="A124" s="130">
        <v>404</v>
      </c>
      <c r="B124" s="131" t="s">
        <v>132</v>
      </c>
    </row>
    <row r="125" spans="1:2" ht="14.25">
      <c r="A125" s="130">
        <v>406</v>
      </c>
      <c r="B125" s="131" t="s">
        <v>133</v>
      </c>
    </row>
    <row r="126" spans="1:2" ht="14.25">
      <c r="A126" s="130">
        <v>408</v>
      </c>
      <c r="B126" s="131" t="s">
        <v>134</v>
      </c>
    </row>
    <row r="127" spans="1:2" ht="14.25">
      <c r="A127" s="130">
        <v>410</v>
      </c>
      <c r="B127" s="131" t="s">
        <v>136</v>
      </c>
    </row>
    <row r="128" spans="1:2" ht="14.25">
      <c r="A128" s="130">
        <v>412</v>
      </c>
      <c r="B128" s="131" t="s">
        <v>137</v>
      </c>
    </row>
    <row r="129" spans="1:2" ht="14.25">
      <c r="A129" s="130">
        <v>414</v>
      </c>
      <c r="B129" s="131" t="s">
        <v>135</v>
      </c>
    </row>
    <row r="130" spans="1:2" ht="14.25">
      <c r="A130" s="130">
        <v>416</v>
      </c>
      <c r="B130" s="131" t="s">
        <v>138</v>
      </c>
    </row>
    <row r="131" spans="1:2" ht="14.25">
      <c r="A131" s="130">
        <v>450</v>
      </c>
      <c r="B131" s="131" t="s">
        <v>139</v>
      </c>
    </row>
    <row r="132" spans="1:2" ht="14.25">
      <c r="A132" s="130">
        <v>452</v>
      </c>
      <c r="B132" s="131" t="s">
        <v>140</v>
      </c>
    </row>
    <row r="133" spans="1:2" ht="14.25">
      <c r="A133" s="130">
        <v>454</v>
      </c>
      <c r="B133" s="131" t="s">
        <v>141</v>
      </c>
    </row>
    <row r="134" spans="1:2" ht="14.25">
      <c r="A134" s="130">
        <v>456</v>
      </c>
      <c r="B134" s="131" t="s">
        <v>142</v>
      </c>
    </row>
    <row r="135" spans="1:2" ht="14.25">
      <c r="A135" s="130">
        <v>458</v>
      </c>
      <c r="B135" s="131" t="s">
        <v>143</v>
      </c>
    </row>
    <row r="136" spans="1:2" ht="14.25">
      <c r="A136" s="130">
        <v>460</v>
      </c>
      <c r="B136" s="131" t="s">
        <v>145</v>
      </c>
    </row>
    <row r="137" spans="1:2" ht="14.25">
      <c r="A137" s="130">
        <v>462</v>
      </c>
      <c r="B137" s="131" t="s">
        <v>169</v>
      </c>
    </row>
    <row r="138" spans="1:2" ht="14.25">
      <c r="A138" s="130">
        <v>464</v>
      </c>
      <c r="B138" s="131" t="s">
        <v>144</v>
      </c>
    </row>
    <row r="139" spans="1:2" ht="14.25">
      <c r="A139" s="130">
        <v>466</v>
      </c>
      <c r="B139" s="131" t="s">
        <v>146</v>
      </c>
    </row>
    <row r="140" spans="1:2" ht="14.25">
      <c r="A140" s="130">
        <v>500</v>
      </c>
      <c r="B140" s="131" t="s">
        <v>344</v>
      </c>
    </row>
    <row r="141" spans="1:2" ht="14.25">
      <c r="A141" s="130">
        <v>502</v>
      </c>
      <c r="B141" s="131" t="s">
        <v>345</v>
      </c>
    </row>
    <row r="142" spans="1:2" ht="14.25">
      <c r="A142" s="130">
        <v>504</v>
      </c>
      <c r="B142" s="131" t="s">
        <v>346</v>
      </c>
    </row>
    <row r="143" spans="1:2" ht="14.25">
      <c r="A143" s="130">
        <v>506</v>
      </c>
      <c r="B143" s="131" t="s">
        <v>347</v>
      </c>
    </row>
    <row r="144" spans="1:2" ht="14.25">
      <c r="A144" s="130">
        <v>508</v>
      </c>
      <c r="B144" s="131" t="s">
        <v>348</v>
      </c>
    </row>
    <row r="145" spans="1:2" ht="14.25">
      <c r="A145" s="130">
        <v>510</v>
      </c>
      <c r="B145" s="131" t="s">
        <v>354</v>
      </c>
    </row>
    <row r="146" spans="1:2" ht="14.25">
      <c r="A146" s="130">
        <v>512</v>
      </c>
      <c r="B146" s="131" t="s">
        <v>355</v>
      </c>
    </row>
    <row r="147" spans="1:2" ht="14.25">
      <c r="A147" s="130">
        <v>514</v>
      </c>
      <c r="B147" s="131" t="s">
        <v>356</v>
      </c>
    </row>
    <row r="148" spans="1:2" ht="14.25">
      <c r="A148" s="130">
        <v>516</v>
      </c>
      <c r="B148" s="131" t="s">
        <v>357</v>
      </c>
    </row>
    <row r="149" spans="1:2" ht="14.25">
      <c r="A149" s="130">
        <v>518</v>
      </c>
      <c r="B149" s="131" t="s">
        <v>358</v>
      </c>
    </row>
    <row r="150" spans="1:2" ht="14.25">
      <c r="A150" s="130">
        <v>520</v>
      </c>
      <c r="B150" s="131" t="s">
        <v>195</v>
      </c>
    </row>
    <row r="151" spans="1:2" ht="14.25">
      <c r="A151" s="130">
        <v>522</v>
      </c>
      <c r="B151" s="131" t="s">
        <v>194</v>
      </c>
    </row>
    <row r="152" spans="1:2" ht="14.25">
      <c r="A152" s="130">
        <v>524</v>
      </c>
      <c r="B152" s="131" t="s">
        <v>461</v>
      </c>
    </row>
    <row r="153" spans="1:2" ht="14.25">
      <c r="A153" s="130">
        <v>526</v>
      </c>
      <c r="B153" s="131" t="s">
        <v>196</v>
      </c>
    </row>
    <row r="154" spans="1:2" ht="14.25">
      <c r="A154" s="130">
        <v>550</v>
      </c>
      <c r="B154" s="131" t="s">
        <v>349</v>
      </c>
    </row>
    <row r="155" spans="1:2" ht="14.25">
      <c r="A155" s="130">
        <v>552</v>
      </c>
      <c r="B155" s="131" t="s">
        <v>350</v>
      </c>
    </row>
    <row r="156" spans="1:2" ht="14.25">
      <c r="A156" s="130">
        <v>554</v>
      </c>
      <c r="B156" s="131" t="s">
        <v>351</v>
      </c>
    </row>
    <row r="157" spans="1:2" ht="14.25">
      <c r="A157" s="130">
        <v>556</v>
      </c>
      <c r="B157" s="131" t="s">
        <v>352</v>
      </c>
    </row>
    <row r="158" spans="1:2" ht="14.25">
      <c r="A158" s="130">
        <v>558</v>
      </c>
      <c r="B158" s="131" t="s">
        <v>353</v>
      </c>
    </row>
    <row r="159" spans="1:2" ht="14.25">
      <c r="A159" s="130">
        <v>560</v>
      </c>
      <c r="B159" s="131" t="s">
        <v>359</v>
      </c>
    </row>
    <row r="160" spans="1:2" ht="14.25">
      <c r="A160" s="130">
        <v>562</v>
      </c>
      <c r="B160" s="131" t="s">
        <v>360</v>
      </c>
    </row>
    <row r="161" spans="1:2" ht="14.25">
      <c r="A161" s="130">
        <v>564</v>
      </c>
      <c r="B161" s="131" t="s">
        <v>361</v>
      </c>
    </row>
    <row r="162" spans="1:2" ht="14.25">
      <c r="A162" s="130">
        <v>566</v>
      </c>
      <c r="B162" s="131" t="s">
        <v>362</v>
      </c>
    </row>
    <row r="163" spans="1:2" ht="14.25">
      <c r="A163" s="130">
        <v>568</v>
      </c>
      <c r="B163" s="131" t="s">
        <v>363</v>
      </c>
    </row>
    <row r="164" spans="1:2" ht="14.25">
      <c r="A164" s="130">
        <v>570</v>
      </c>
      <c r="B164" s="131" t="s">
        <v>198</v>
      </c>
    </row>
    <row r="165" spans="1:2" ht="14.25">
      <c r="A165" s="130">
        <v>572</v>
      </c>
      <c r="B165" s="131" t="s">
        <v>199</v>
      </c>
    </row>
    <row r="166" spans="1:2" ht="14.25">
      <c r="A166" s="130">
        <v>574</v>
      </c>
      <c r="B166" s="131" t="s">
        <v>197</v>
      </c>
    </row>
    <row r="167" spans="1:2" ht="14.25">
      <c r="A167" s="130">
        <v>576</v>
      </c>
      <c r="B167" s="131" t="s">
        <v>200</v>
      </c>
    </row>
    <row r="168" spans="1:2" ht="14.25">
      <c r="A168" s="130">
        <v>700</v>
      </c>
      <c r="B168" s="131" t="s">
        <v>152</v>
      </c>
    </row>
    <row r="169" spans="1:2" ht="14.25">
      <c r="A169" s="130">
        <v>702</v>
      </c>
      <c r="B169" s="131" t="s">
        <v>153</v>
      </c>
    </row>
    <row r="170" spans="1:2" ht="14.25">
      <c r="A170" s="130">
        <v>704</v>
      </c>
      <c r="B170" s="131" t="s">
        <v>154</v>
      </c>
    </row>
    <row r="171" spans="1:2" ht="14.25">
      <c r="A171" s="130">
        <v>706</v>
      </c>
      <c r="B171" s="131" t="s">
        <v>155</v>
      </c>
    </row>
    <row r="172" spans="1:2" ht="14.25">
      <c r="A172" s="130">
        <v>708</v>
      </c>
      <c r="B172" s="131" t="s">
        <v>156</v>
      </c>
    </row>
    <row r="173" spans="1:2" ht="14.25">
      <c r="A173" s="130">
        <v>710</v>
      </c>
      <c r="B173" s="131" t="s">
        <v>462</v>
      </c>
    </row>
    <row r="174" spans="1:2" ht="14.25">
      <c r="A174" s="130">
        <v>712</v>
      </c>
      <c r="B174" s="131" t="s">
        <v>463</v>
      </c>
    </row>
    <row r="175" spans="1:2" ht="14.25">
      <c r="A175" s="130">
        <v>750</v>
      </c>
      <c r="B175" s="131" t="s">
        <v>147</v>
      </c>
    </row>
    <row r="176" spans="1:2" ht="14.25">
      <c r="A176" s="130">
        <v>752</v>
      </c>
      <c r="B176" s="131" t="s">
        <v>148</v>
      </c>
    </row>
    <row r="177" spans="1:2" ht="14.25">
      <c r="A177" s="130">
        <v>754</v>
      </c>
      <c r="B177" s="131" t="s">
        <v>149</v>
      </c>
    </row>
    <row r="178" spans="1:2" ht="14.25">
      <c r="A178" s="130">
        <v>756</v>
      </c>
      <c r="B178" s="131" t="s">
        <v>150</v>
      </c>
    </row>
    <row r="179" spans="1:2" ht="14.25">
      <c r="A179" s="130">
        <v>758</v>
      </c>
      <c r="B179" s="131" t="s">
        <v>151</v>
      </c>
    </row>
    <row r="180" spans="1:2" ht="14.25">
      <c r="A180" s="130">
        <v>760</v>
      </c>
      <c r="B180" s="131" t="s">
        <v>464</v>
      </c>
    </row>
    <row r="181" spans="1:2" ht="14.25">
      <c r="A181" s="130">
        <v>762</v>
      </c>
      <c r="B181" s="131" t="s">
        <v>465</v>
      </c>
    </row>
    <row r="182" spans="1:2" ht="14.25">
      <c r="A182" s="130">
        <v>800</v>
      </c>
      <c r="B182" s="131" t="s">
        <v>364</v>
      </c>
    </row>
    <row r="183" spans="1:2" ht="14.25">
      <c r="A183" s="130">
        <v>802</v>
      </c>
      <c r="B183" s="131" t="s">
        <v>365</v>
      </c>
    </row>
    <row r="184" spans="1:2" ht="14.25">
      <c r="A184" s="130">
        <v>804</v>
      </c>
      <c r="B184" s="131" t="s">
        <v>366</v>
      </c>
    </row>
    <row r="185" spans="1:2" ht="14.25">
      <c r="A185" s="130">
        <v>806</v>
      </c>
      <c r="B185" s="131" t="s">
        <v>367</v>
      </c>
    </row>
    <row r="186" spans="1:2" ht="14.25">
      <c r="A186" s="130">
        <v>808</v>
      </c>
      <c r="B186" s="131" t="s">
        <v>368</v>
      </c>
    </row>
    <row r="187" spans="1:2" ht="14.25">
      <c r="A187" s="130">
        <v>810</v>
      </c>
      <c r="B187" s="131" t="s">
        <v>466</v>
      </c>
    </row>
    <row r="188" spans="1:2" ht="14.25">
      <c r="A188" s="130">
        <v>812</v>
      </c>
      <c r="B188" s="131" t="s">
        <v>467</v>
      </c>
    </row>
    <row r="189" spans="1:2" ht="14.25">
      <c r="A189" s="130">
        <v>850</v>
      </c>
      <c r="B189" s="131" t="s">
        <v>369</v>
      </c>
    </row>
    <row r="190" spans="1:2" ht="14.25">
      <c r="A190" s="130">
        <v>852</v>
      </c>
      <c r="B190" s="131" t="s">
        <v>370</v>
      </c>
    </row>
    <row r="191" spans="1:2" ht="14.25">
      <c r="A191" s="130">
        <v>854</v>
      </c>
      <c r="B191" s="131" t="s">
        <v>371</v>
      </c>
    </row>
    <row r="192" spans="1:2" ht="14.25">
      <c r="A192" s="130">
        <v>856</v>
      </c>
      <c r="B192" s="131" t="s">
        <v>372</v>
      </c>
    </row>
    <row r="193" spans="1:2" ht="14.25">
      <c r="A193" s="130">
        <v>858</v>
      </c>
      <c r="B193" s="131" t="s">
        <v>373</v>
      </c>
    </row>
    <row r="194" spans="1:2" ht="14.25">
      <c r="A194" s="130">
        <v>860</v>
      </c>
      <c r="B194" s="131" t="s">
        <v>468</v>
      </c>
    </row>
    <row r="195" spans="1:2" ht="14.25">
      <c r="A195" s="130">
        <v>862</v>
      </c>
      <c r="B195" s="131" t="s">
        <v>469</v>
      </c>
    </row>
    <row r="196" spans="1:2" ht="14.25">
      <c r="A196" s="64"/>
      <c r="B196" s="65"/>
    </row>
    <row r="197" spans="1:2" ht="14.25">
      <c r="A197" s="64"/>
      <c r="B197" s="65"/>
    </row>
    <row r="198" spans="1:2" ht="14.25">
      <c r="A198" s="64"/>
      <c r="B198" s="65"/>
    </row>
    <row r="199" spans="1:2" ht="14.25">
      <c r="A199" s="64"/>
      <c r="B199" s="65"/>
    </row>
    <row r="200" spans="1:2" ht="14.25">
      <c r="A200" s="64"/>
      <c r="B200" s="65"/>
    </row>
    <row r="201" spans="1:2" ht="14.25">
      <c r="A201" s="64"/>
      <c r="B201" s="65"/>
    </row>
    <row r="202" spans="1:2" ht="14.25">
      <c r="A202" s="64"/>
      <c r="B202" s="65"/>
    </row>
    <row r="203" spans="1:2" ht="14.25">
      <c r="A203" s="64"/>
      <c r="B203" s="65"/>
    </row>
    <row r="204" spans="1:2" ht="14.25">
      <c r="A204" s="64"/>
      <c r="B204" s="65"/>
    </row>
    <row r="205" spans="1:2" ht="14.25">
      <c r="A205" s="64"/>
      <c r="B205" s="65"/>
    </row>
    <row r="206" spans="1:2" ht="14.25">
      <c r="A206" s="64"/>
      <c r="B206" s="65"/>
    </row>
    <row r="207" spans="1:2" ht="14.25">
      <c r="A207" s="64"/>
      <c r="B207" s="65"/>
    </row>
    <row r="208" spans="1:2" ht="14.25">
      <c r="A208" s="64"/>
      <c r="B208" s="65"/>
    </row>
    <row r="209" spans="1:2" ht="14.25">
      <c r="A209" s="64"/>
      <c r="B209" s="65"/>
    </row>
    <row r="210" spans="1:2" ht="14.25">
      <c r="A210" s="64"/>
      <c r="B210" s="65"/>
    </row>
    <row r="211" spans="1:2" ht="14.25">
      <c r="A211" s="64"/>
      <c r="B211" s="65"/>
    </row>
    <row r="212" spans="1:2" ht="14.25">
      <c r="A212" s="64"/>
      <c r="B212" s="65"/>
    </row>
    <row r="213" spans="1:2" ht="14.25">
      <c r="A213" s="64"/>
      <c r="B213" s="65"/>
    </row>
    <row r="214" spans="1:2" ht="14.25">
      <c r="A214" s="64"/>
      <c r="B214" s="65"/>
    </row>
    <row r="215" spans="1:2" ht="14.25">
      <c r="A215" s="64"/>
      <c r="B215" s="65"/>
    </row>
    <row r="216" spans="1:2" ht="14.25">
      <c r="A216" s="64"/>
      <c r="B216" s="65"/>
    </row>
    <row r="217" spans="1:2" ht="14.25">
      <c r="A217" s="64"/>
      <c r="B217" s="65"/>
    </row>
    <row r="218" spans="1:2" ht="14.25">
      <c r="A218" s="64"/>
      <c r="B218" s="65"/>
    </row>
    <row r="219" spans="1:2" ht="14.25">
      <c r="A219" s="64"/>
      <c r="B219" s="65"/>
    </row>
    <row r="220" spans="1:2" ht="14.25">
      <c r="A220" s="64"/>
      <c r="B220" s="65"/>
    </row>
    <row r="221" spans="1:2" ht="14.25">
      <c r="A221" s="64"/>
      <c r="B221" s="65"/>
    </row>
    <row r="222" spans="1:2" ht="14.25">
      <c r="A222" s="64"/>
      <c r="B222" s="65"/>
    </row>
    <row r="223" spans="1:2" ht="14.25">
      <c r="A223" s="64"/>
      <c r="B223" s="65"/>
    </row>
    <row r="224" spans="1:2" ht="14.25">
      <c r="A224" s="64"/>
      <c r="B224" s="65"/>
    </row>
    <row r="225" spans="1:2" ht="14.25">
      <c r="A225" s="64"/>
      <c r="B225" s="65"/>
    </row>
    <row r="226" spans="1:2" ht="14.25">
      <c r="A226" s="64"/>
      <c r="B226" s="65"/>
    </row>
    <row r="227" spans="1:2" ht="14.25">
      <c r="A227" s="64"/>
      <c r="B227" s="65"/>
    </row>
    <row r="228" spans="1:2" ht="14.25">
      <c r="A228" s="64"/>
      <c r="B228" s="65"/>
    </row>
    <row r="229" spans="1:2" ht="14.25">
      <c r="A229" s="64"/>
      <c r="B229" s="65"/>
    </row>
    <row r="230" spans="1:2" ht="14.25">
      <c r="A230" s="64"/>
      <c r="B230" s="65"/>
    </row>
    <row r="231" spans="1:2" ht="14.25">
      <c r="A231" s="64"/>
      <c r="B231" s="65"/>
    </row>
    <row r="232" spans="1:2" ht="14.25">
      <c r="A232" s="64"/>
      <c r="B232" s="65"/>
    </row>
    <row r="233" spans="1:2" ht="14.25">
      <c r="A233" s="64"/>
      <c r="B233" s="65"/>
    </row>
    <row r="234" spans="1:2" ht="14.25">
      <c r="A234" s="64"/>
      <c r="B234" s="65"/>
    </row>
    <row r="235" spans="1:2" ht="14.25">
      <c r="A235" s="64"/>
      <c r="B235" s="65"/>
    </row>
    <row r="236" spans="1:2" ht="14.25">
      <c r="A236" s="64"/>
      <c r="B236" s="65"/>
    </row>
    <row r="237" spans="1:2" ht="14.25">
      <c r="A237" s="64"/>
      <c r="B237" s="65"/>
    </row>
    <row r="238" spans="1:2" ht="14.25">
      <c r="A238" s="64"/>
      <c r="B238" s="65"/>
    </row>
    <row r="239" spans="1:2" ht="14.25">
      <c r="A239" s="64"/>
      <c r="B239" s="65"/>
    </row>
    <row r="240" spans="1:2" ht="14.25">
      <c r="A240" s="64"/>
      <c r="B240" s="65"/>
    </row>
    <row r="241" spans="1:2" ht="14.25">
      <c r="A241" s="64"/>
      <c r="B241" s="65"/>
    </row>
    <row r="242" spans="1:2" ht="14.25">
      <c r="A242" s="64"/>
      <c r="B242" s="65"/>
    </row>
    <row r="243" spans="1:2" ht="14.25">
      <c r="A243" s="64"/>
      <c r="B243" s="65"/>
    </row>
    <row r="244" spans="1:2" ht="14.25">
      <c r="A244" s="64"/>
      <c r="B244" s="65"/>
    </row>
    <row r="245" spans="1:2" ht="14.25">
      <c r="A245" s="64"/>
      <c r="B245" s="65"/>
    </row>
    <row r="246" spans="1:2" ht="15">
      <c r="A246" s="123"/>
      <c r="B246" s="124"/>
    </row>
    <row r="247" spans="1:2" ht="14.25">
      <c r="A247" s="122"/>
      <c r="B247" s="124"/>
    </row>
    <row r="248" spans="1:2" ht="14.25">
      <c r="A248" s="122"/>
      <c r="B248" s="124"/>
    </row>
    <row r="249" spans="1:2" ht="14.25">
      <c r="A249" s="122"/>
      <c r="B249" s="124"/>
    </row>
    <row r="250" spans="1:2" ht="14.25">
      <c r="A250" s="122"/>
      <c r="B250" s="124"/>
    </row>
    <row r="251" spans="1:2" ht="15">
      <c r="A251" s="123"/>
      <c r="B251" s="124"/>
    </row>
    <row r="252" spans="1:2" ht="14.25">
      <c r="A252" s="122"/>
      <c r="B252" s="124"/>
    </row>
    <row r="253" spans="1:2" ht="14.25">
      <c r="A253" s="122"/>
      <c r="B253" s="124"/>
    </row>
    <row r="254" spans="1:2" ht="14.25">
      <c r="A254" s="122"/>
      <c r="B254" s="124"/>
    </row>
    <row r="255" spans="1:2" ht="14.25">
      <c r="A255" s="122"/>
      <c r="B255" s="124"/>
    </row>
    <row r="256" spans="1:2" ht="15">
      <c r="A256" s="123"/>
      <c r="B256" s="124"/>
    </row>
    <row r="257" spans="1:2" ht="14.25">
      <c r="A257" s="122"/>
      <c r="B257" s="124"/>
    </row>
    <row r="258" spans="1:2" ht="14.25">
      <c r="A258" s="122"/>
      <c r="B258" s="124"/>
    </row>
    <row r="259" spans="1:2" ht="14.25">
      <c r="A259" s="122"/>
      <c r="B259" s="124"/>
    </row>
    <row r="260" spans="1:2" ht="14.25">
      <c r="A260" s="122"/>
      <c r="B260" s="124"/>
    </row>
    <row r="261" spans="1:2" ht="15">
      <c r="A261" s="123"/>
      <c r="B261" s="124"/>
    </row>
    <row r="262" spans="1:2" ht="14.25">
      <c r="A262" s="122"/>
      <c r="B262" s="124"/>
    </row>
    <row r="263" spans="1:2" ht="14.25">
      <c r="A263" s="122"/>
      <c r="B263" s="124"/>
    </row>
    <row r="264" spans="1:2" ht="14.25">
      <c r="A264" s="122"/>
      <c r="B264" s="124"/>
    </row>
    <row r="265" spans="1:2" ht="14.25">
      <c r="A265" s="122"/>
      <c r="B265" s="124"/>
    </row>
    <row r="266" spans="1:2" ht="15">
      <c r="A266" s="123"/>
      <c r="B266" s="124"/>
    </row>
    <row r="267" spans="1:2" ht="14.25">
      <c r="A267" s="122"/>
      <c r="B267" s="124"/>
    </row>
    <row r="268" spans="1:2" ht="14.25">
      <c r="A268" s="122"/>
      <c r="B268" s="124"/>
    </row>
    <row r="269" spans="1:2" ht="14.25">
      <c r="A269" s="122"/>
      <c r="B269" s="124"/>
    </row>
    <row r="270" spans="1:2" ht="14.25">
      <c r="A270" s="122"/>
      <c r="B270" s="124"/>
    </row>
    <row r="271" spans="1:2" ht="15">
      <c r="A271" s="123"/>
      <c r="B271" s="124"/>
    </row>
    <row r="272" spans="1:2" ht="14.25">
      <c r="A272" s="122"/>
      <c r="B272" s="124"/>
    </row>
    <row r="273" spans="1:2" ht="14.25">
      <c r="A273" s="122"/>
      <c r="B273" s="124"/>
    </row>
    <row r="274" spans="1:2" ht="14.25">
      <c r="A274" s="122"/>
      <c r="B274" s="124"/>
    </row>
    <row r="275" spans="1:2" ht="14.25">
      <c r="A275" s="122"/>
      <c r="B275" s="124"/>
    </row>
    <row r="276" spans="1:2" ht="15">
      <c r="A276" s="123"/>
      <c r="B276" s="124"/>
    </row>
    <row r="277" spans="1:2" ht="14.25">
      <c r="A277" s="122"/>
      <c r="B277" s="124"/>
    </row>
    <row r="278" spans="1:2" ht="14.25">
      <c r="A278" s="122"/>
      <c r="B278" s="124"/>
    </row>
    <row r="279" spans="1:2" ht="14.25">
      <c r="A279" s="122"/>
      <c r="B279" s="124"/>
    </row>
    <row r="280" spans="1:2" ht="15">
      <c r="A280" s="123"/>
      <c r="B280" s="124"/>
    </row>
    <row r="281" spans="1:2" ht="14.25">
      <c r="A281" s="122"/>
      <c r="B281" s="124"/>
    </row>
    <row r="282" spans="1:2" ht="14.25">
      <c r="A282" s="122"/>
      <c r="B282" s="124"/>
    </row>
    <row r="283" spans="1:2" ht="14.25">
      <c r="A283" s="122"/>
      <c r="B283" s="124"/>
    </row>
    <row r="284" spans="1:2" ht="15">
      <c r="A284" s="123"/>
      <c r="B284" s="124"/>
    </row>
    <row r="285" spans="1:2" ht="14.25">
      <c r="A285" s="122"/>
      <c r="B285" s="124"/>
    </row>
    <row r="286" spans="1:2" ht="15">
      <c r="A286" s="123"/>
      <c r="B286" s="124"/>
    </row>
    <row r="287" spans="1:2" ht="14.25">
      <c r="A287" s="122"/>
      <c r="B287" s="124"/>
    </row>
    <row r="288" spans="1:2" ht="15">
      <c r="A288" s="121"/>
      <c r="B288" s="121"/>
    </row>
    <row r="289" spans="1:2" ht="15">
      <c r="A289" s="94"/>
      <c r="B289" s="94"/>
    </row>
    <row r="290" spans="1:2" ht="15">
      <c r="A290" s="94"/>
      <c r="B290" s="94"/>
    </row>
    <row r="291" spans="1:2" ht="15">
      <c r="A291" s="94"/>
      <c r="B291" s="94"/>
    </row>
    <row r="292" spans="1:2" ht="15">
      <c r="A292" s="94"/>
      <c r="B292" s="94"/>
    </row>
    <row r="293" spans="1:2" ht="15">
      <c r="A293" s="94"/>
      <c r="B293" s="94"/>
    </row>
    <row r="294" spans="1:2" ht="15">
      <c r="A294" s="94"/>
      <c r="B294" s="94"/>
    </row>
    <row r="295" spans="1:2" ht="15">
      <c r="A295" s="94"/>
      <c r="B295" s="94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4"/>
  <sheetViews>
    <sheetView showGridLines="0" zoomScalePageLayoutView="0" workbookViewId="0" topLeftCell="A1">
      <selection activeCell="A6" sqref="A6"/>
    </sheetView>
  </sheetViews>
  <sheetFormatPr defaultColWidth="11.19921875" defaultRowHeight="14.25"/>
  <cols>
    <col min="1" max="1" width="2.69921875" style="78" bestFit="1" customWidth="1"/>
    <col min="2" max="3" width="16.69921875" style="78" customWidth="1"/>
    <col min="4" max="4" width="15.59765625" style="78" customWidth="1"/>
    <col min="5" max="5" width="7.8984375" style="78" customWidth="1"/>
    <col min="6" max="6" width="13.796875" style="78" customWidth="1"/>
    <col min="7" max="7" width="26" style="78" customWidth="1"/>
    <col min="8" max="8" width="8.59765625" style="78" bestFit="1" customWidth="1"/>
    <col min="9" max="16384" width="11.19921875" style="78" customWidth="1"/>
  </cols>
  <sheetData>
    <row r="1" spans="1:7" ht="34.5" customHeight="1" thickBot="1">
      <c r="A1" s="135" t="s">
        <v>204</v>
      </c>
      <c r="B1" s="136"/>
      <c r="C1" s="136"/>
      <c r="D1" s="136"/>
      <c r="E1" s="136"/>
      <c r="F1" s="136"/>
      <c r="G1" s="137"/>
    </row>
    <row r="2" spans="1:7" ht="18">
      <c r="A2" s="75" t="s">
        <v>343</v>
      </c>
      <c r="B2" s="76"/>
      <c r="C2" s="76"/>
      <c r="D2" s="77"/>
      <c r="E2" s="77"/>
      <c r="F2" s="76"/>
      <c r="G2" s="96" t="s">
        <v>205</v>
      </c>
    </row>
    <row r="3" spans="1:7" ht="4.5" customHeight="1">
      <c r="A3" s="79"/>
      <c r="B3" s="80"/>
      <c r="C3" s="80"/>
      <c r="D3" s="80"/>
      <c r="E3" s="80"/>
      <c r="F3" s="80"/>
      <c r="G3" s="81"/>
    </row>
    <row r="4" spans="1:7" s="85" customFormat="1" ht="15.75">
      <c r="A4" s="82" t="s">
        <v>41</v>
      </c>
      <c r="B4" s="83"/>
      <c r="C4" s="83"/>
      <c r="D4" s="84" t="s">
        <v>19</v>
      </c>
      <c r="E4" s="84"/>
      <c r="F4" s="95" t="s">
        <v>20</v>
      </c>
      <c r="G4" s="91" t="s">
        <v>21</v>
      </c>
    </row>
    <row r="5" spans="1:7" s="85" customFormat="1" ht="15.75" thickBot="1">
      <c r="A5" s="105" t="s">
        <v>519</v>
      </c>
      <c r="B5" s="106"/>
      <c r="C5" s="106"/>
      <c r="D5" s="106" t="s">
        <v>510</v>
      </c>
      <c r="E5" s="106"/>
      <c r="F5" s="107" t="s">
        <v>509</v>
      </c>
      <c r="G5" s="108" t="s">
        <v>50</v>
      </c>
    </row>
    <row r="6" spans="1:7" ht="12.75">
      <c r="A6" s="86"/>
      <c r="B6" s="87"/>
      <c r="C6" s="87"/>
      <c r="D6" s="87"/>
      <c r="E6" s="87"/>
      <c r="F6" s="87"/>
      <c r="G6" s="87"/>
    </row>
    <row r="7" spans="1:7" ht="14.25">
      <c r="A7" s="86"/>
      <c r="B7" s="92" t="s">
        <v>185</v>
      </c>
      <c r="C7" s="93"/>
      <c r="D7" s="93"/>
      <c r="E7" s="93"/>
      <c r="F7" s="93"/>
      <c r="G7" s="93"/>
    </row>
    <row r="8" spans="1:7" ht="14.25">
      <c r="A8" s="86"/>
      <c r="B8" s="92" t="s">
        <v>503</v>
      </c>
      <c r="C8" s="93"/>
      <c r="D8" s="93"/>
      <c r="E8" s="93"/>
      <c r="F8" s="93"/>
      <c r="G8" s="93"/>
    </row>
    <row r="9" spans="1:7" ht="14.25">
      <c r="A9" s="86"/>
      <c r="B9" s="92" t="s">
        <v>192</v>
      </c>
      <c r="C9" s="93"/>
      <c r="D9" s="93"/>
      <c r="E9" s="93"/>
      <c r="F9" s="93"/>
      <c r="G9" s="93"/>
    </row>
    <row r="10" spans="1:6" ht="14.25">
      <c r="A10" s="101"/>
      <c r="B10" s="101"/>
      <c r="C10" s="102"/>
      <c r="D10" s="103"/>
      <c r="E10" s="101"/>
      <c r="F10" s="101"/>
    </row>
    <row r="11" spans="2:5" ht="14.25">
      <c r="B11" s="90" t="s">
        <v>186</v>
      </c>
      <c r="C11" s="88"/>
      <c r="D11" s="88"/>
      <c r="E11" s="88"/>
    </row>
    <row r="12" ht="14.25">
      <c r="B12" s="89" t="s">
        <v>338</v>
      </c>
    </row>
    <row r="13" ht="12.75"/>
    <row r="14" ht="12.75"/>
    <row r="15" spans="1:6" ht="12.75">
      <c r="A15" s="101"/>
      <c r="B15" s="104"/>
      <c r="C15" s="101"/>
      <c r="D15" s="101"/>
      <c r="E15" s="101"/>
      <c r="F15" s="101"/>
    </row>
    <row r="16" ht="14.25">
      <c r="B16" s="90" t="s">
        <v>187</v>
      </c>
    </row>
    <row r="17" ht="12.75"/>
    <row r="18" ht="12.75"/>
    <row r="19" spans="1:7" ht="12.75">
      <c r="A19" s="101"/>
      <c r="B19" s="101"/>
      <c r="C19" s="101"/>
      <c r="D19" s="101"/>
      <c r="E19" s="101"/>
      <c r="F19" s="101"/>
      <c r="G19" s="87"/>
    </row>
    <row r="20" ht="14.25">
      <c r="B20" s="90" t="s">
        <v>188</v>
      </c>
    </row>
    <row r="21" ht="16.5" customHeight="1">
      <c r="B21" s="90" t="s">
        <v>170</v>
      </c>
    </row>
    <row r="22" ht="16.5" customHeight="1">
      <c r="B22" s="90" t="s">
        <v>190</v>
      </c>
    </row>
    <row r="23" ht="12.75">
      <c r="B23" s="32"/>
    </row>
    <row r="24" ht="12.75"/>
    <row r="25" ht="12.75">
      <c r="B25" s="32"/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/>
    <row r="31" ht="12.75"/>
    <row r="32" ht="12.75"/>
    <row r="33" ht="12.75"/>
    <row r="34" spans="1:7" ht="12.75">
      <c r="A34" s="101"/>
      <c r="B34" s="101"/>
      <c r="C34" s="101"/>
      <c r="D34" s="101"/>
      <c r="E34" s="101"/>
      <c r="F34" s="101"/>
      <c r="G34" s="87"/>
    </row>
    <row r="35" ht="17.25" customHeight="1">
      <c r="B35" s="90" t="s">
        <v>189</v>
      </c>
    </row>
    <row r="36" ht="12.75"/>
    <row r="37" ht="12.75"/>
    <row r="38" ht="12.75"/>
    <row r="39" ht="12.75"/>
    <row r="40" ht="12.75"/>
    <row r="41" ht="12.75"/>
    <row r="42" ht="12.75"/>
    <row r="43" ht="12.75"/>
    <row r="44" spans="1:6" ht="12.75">
      <c r="A44" s="101"/>
      <c r="B44" s="101"/>
      <c r="C44" s="101"/>
      <c r="D44" s="101"/>
      <c r="E44" s="101"/>
      <c r="F44" s="101"/>
    </row>
  </sheetData>
  <sheetProtection/>
  <mergeCells count="1">
    <mergeCell ref="A1:G1"/>
  </mergeCell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2"/>
  <headerFooter alignWithMargins="0">
    <oddFooter>&amp;CPage &amp;P of &amp;N&amp;RWKC-Office, email: wkc.office@gmx.net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G19"/>
  <sheetViews>
    <sheetView showGridLines="0" zoomScalePageLayoutView="0" workbookViewId="0" topLeftCell="A1">
      <selection activeCell="C7" sqref="C7"/>
    </sheetView>
  </sheetViews>
  <sheetFormatPr defaultColWidth="11.19921875" defaultRowHeight="14.25"/>
  <cols>
    <col min="1" max="1" width="2.69921875" style="3" bestFit="1" customWidth="1"/>
    <col min="2" max="3" width="15.8984375" style="3" customWidth="1"/>
    <col min="4" max="4" width="15.59765625" style="3" customWidth="1"/>
    <col min="5" max="5" width="7.8984375" style="3" customWidth="1"/>
    <col min="6" max="6" width="13.796875" style="3" customWidth="1"/>
    <col min="7" max="7" width="26" style="3" customWidth="1"/>
    <col min="8" max="8" width="8.59765625" style="3" bestFit="1" customWidth="1"/>
    <col min="9" max="16384" width="11.19921875" style="3" customWidth="1"/>
  </cols>
  <sheetData>
    <row r="1" spans="1:7" s="78" customFormat="1" ht="34.5" customHeight="1" thickBot="1">
      <c r="A1" s="135" t="s">
        <v>184</v>
      </c>
      <c r="B1" s="136"/>
      <c r="C1" s="136"/>
      <c r="D1" s="136"/>
      <c r="E1" s="136"/>
      <c r="F1" s="136"/>
      <c r="G1" s="137"/>
    </row>
    <row r="2" spans="1:7" ht="18">
      <c r="A2" s="75" t="s">
        <v>343</v>
      </c>
      <c r="B2" s="53"/>
      <c r="C2" s="53"/>
      <c r="D2" s="54"/>
      <c r="E2" s="54"/>
      <c r="F2" s="53"/>
      <c r="G2" s="55" t="s">
        <v>205</v>
      </c>
    </row>
    <row r="3" spans="1:7" ht="4.5" customHeight="1">
      <c r="A3" s="56"/>
      <c r="B3" s="57"/>
      <c r="C3" s="57"/>
      <c r="D3" s="57"/>
      <c r="E3" s="57"/>
      <c r="F3" s="57"/>
      <c r="G3" s="58"/>
    </row>
    <row r="4" spans="1:7" s="5" customFormat="1" ht="15.75">
      <c r="A4" s="59" t="s">
        <v>41</v>
      </c>
      <c r="B4" s="60"/>
      <c r="C4" s="60"/>
      <c r="D4" s="61" t="s">
        <v>19</v>
      </c>
      <c r="E4" s="61"/>
      <c r="F4" s="62" t="s">
        <v>20</v>
      </c>
      <c r="G4" s="63" t="s">
        <v>21</v>
      </c>
    </row>
    <row r="5" spans="1:7" s="5" customFormat="1" ht="15.75" thickBot="1">
      <c r="A5" s="105" t="s">
        <v>519</v>
      </c>
      <c r="B5" s="106"/>
      <c r="C5" s="106"/>
      <c r="D5" s="106" t="s">
        <v>510</v>
      </c>
      <c r="E5" s="106"/>
      <c r="F5" s="107" t="s">
        <v>509</v>
      </c>
      <c r="G5" s="108" t="s">
        <v>50</v>
      </c>
    </row>
    <row r="6" spans="1:7" ht="12.75">
      <c r="A6" s="17"/>
      <c r="B6" s="4"/>
      <c r="C6" s="4"/>
      <c r="D6" s="4"/>
      <c r="E6" s="4"/>
      <c r="F6" s="4"/>
      <c r="G6" s="4"/>
    </row>
    <row r="7" spans="1:7" s="32" customFormat="1" ht="18">
      <c r="A7" s="27"/>
      <c r="B7" s="28" t="s">
        <v>36</v>
      </c>
      <c r="C7" s="29"/>
      <c r="D7" s="30"/>
      <c r="E7" s="30"/>
      <c r="F7" s="30"/>
      <c r="G7" s="31" t="s">
        <v>42</v>
      </c>
    </row>
    <row r="8" spans="4:7" s="32" customFormat="1" ht="12.75">
      <c r="D8" s="33"/>
      <c r="E8" s="33"/>
      <c r="F8" s="33"/>
      <c r="G8" s="33"/>
    </row>
    <row r="9" spans="1:7" s="32" customFormat="1" ht="18">
      <c r="A9" s="27"/>
      <c r="B9" s="28" t="s">
        <v>29</v>
      </c>
      <c r="C9" s="29"/>
      <c r="D9" s="30"/>
      <c r="E9" s="30"/>
      <c r="F9" s="30"/>
      <c r="G9" s="34" t="s">
        <v>33</v>
      </c>
    </row>
    <row r="10" spans="1:7" s="32" customFormat="1" ht="12.75">
      <c r="A10" s="35"/>
      <c r="B10" s="35"/>
      <c r="D10" s="33"/>
      <c r="E10" s="33"/>
      <c r="F10" s="33"/>
      <c r="G10" s="33"/>
    </row>
    <row r="11" spans="1:7" s="32" customFormat="1" ht="18">
      <c r="A11" s="27"/>
      <c r="B11" s="28" t="s">
        <v>21</v>
      </c>
      <c r="C11" s="29"/>
      <c r="D11" s="51"/>
      <c r="E11" s="51"/>
      <c r="F11" s="51"/>
      <c r="G11" s="34"/>
    </row>
    <row r="12" spans="1:7" s="32" customFormat="1" ht="12.75">
      <c r="A12" s="35"/>
      <c r="B12" s="35"/>
      <c r="D12" s="33"/>
      <c r="E12" s="33"/>
      <c r="F12" s="33"/>
      <c r="G12" s="33"/>
    </row>
    <row r="13" spans="2:6" s="36" customFormat="1" ht="19.5" customHeight="1">
      <c r="B13" s="37" t="s">
        <v>30</v>
      </c>
      <c r="C13" s="38"/>
      <c r="D13" s="39"/>
      <c r="E13" s="39"/>
      <c r="F13" s="40"/>
    </row>
    <row r="14" s="36" customFormat="1" ht="12" customHeight="1">
      <c r="B14" s="41"/>
    </row>
    <row r="15" spans="2:6" s="32" customFormat="1" ht="18">
      <c r="B15" s="37" t="s">
        <v>31</v>
      </c>
      <c r="C15" s="42"/>
      <c r="D15" s="40"/>
      <c r="E15" s="43"/>
      <c r="F15" s="43"/>
    </row>
    <row r="16" s="32" customFormat="1" ht="12.75"/>
    <row r="17" spans="2:6" s="32" customFormat="1" ht="18">
      <c r="B17" s="37" t="s">
        <v>32</v>
      </c>
      <c r="C17" s="42"/>
      <c r="D17" s="43"/>
      <c r="E17" s="43"/>
      <c r="F17" s="43"/>
    </row>
    <row r="18" s="10" customFormat="1" ht="19.5" customHeight="1">
      <c r="B18" s="15"/>
    </row>
    <row r="19" ht="14.25">
      <c r="D19" s="10"/>
    </row>
  </sheetData>
  <sheetProtection/>
  <protectedRanges>
    <protectedRange sqref="C17:F17" name="Bereich5"/>
    <protectedRange sqref="C15:F15" name="Bereich4"/>
    <protectedRange sqref="C13:F13" name="Bereich3"/>
    <protectedRange sqref="C9:F9 C11:F11" name="Bereich2"/>
    <protectedRange sqref="C7:F7" name="Bereich1"/>
  </protectedRanges>
  <mergeCells count="1">
    <mergeCell ref="A1:G1"/>
  </mergeCells>
  <dataValidations count="1">
    <dataValidation type="list" allowBlank="1" showInputMessage="1" showErrorMessage="1" sqref="C11">
      <formula1>Countries</formula1>
    </dataValidation>
  </dataValidation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4"/>
  <headerFooter alignWithMargins="0">
    <oddFooter>&amp;CPage &amp;P of &amp;N&amp;RWKC-Office, email: wkc.office@gmx.net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G3" sqref="G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8" t="s">
        <v>491</v>
      </c>
      <c r="B1" s="139"/>
      <c r="C1" s="139"/>
      <c r="D1" s="139"/>
      <c r="E1" s="139"/>
      <c r="F1" s="139"/>
      <c r="G1" s="140"/>
    </row>
    <row r="2" spans="1:7" ht="30" customHeight="1">
      <c r="A2" s="46" t="s">
        <v>1</v>
      </c>
      <c r="B2" s="46" t="s">
        <v>172</v>
      </c>
      <c r="C2" s="23" t="s">
        <v>27</v>
      </c>
      <c r="D2" s="46" t="s">
        <v>508</v>
      </c>
      <c r="E2" s="23" t="s">
        <v>28</v>
      </c>
      <c r="F2" s="46" t="s">
        <v>0</v>
      </c>
      <c r="G2" s="48" t="s">
        <v>34</v>
      </c>
    </row>
    <row r="3" spans="1:7" ht="15" customHeight="1">
      <c r="A3" s="70">
        <v>1</v>
      </c>
      <c r="B3" s="24"/>
      <c r="C3" s="24"/>
      <c r="D3" s="24"/>
      <c r="E3" s="67"/>
      <c r="F3" s="71" t="s">
        <v>2</v>
      </c>
      <c r="G3" s="129">
        <f>DATEDIF(E3,"09.05.2013","y")</f>
        <v>113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2</v>
      </c>
      <c r="G4" s="129">
        <f aca="true" t="shared" si="1" ref="G4:G67">DATEDIF(E4,"09.05.2013","y")</f>
        <v>113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2</v>
      </c>
      <c r="G5" s="129">
        <f t="shared" si="1"/>
        <v>113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2</v>
      </c>
      <c r="G6" s="129">
        <f t="shared" si="1"/>
        <v>113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2</v>
      </c>
      <c r="G7" s="129">
        <f t="shared" si="1"/>
        <v>113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2</v>
      </c>
      <c r="G8" s="129">
        <f t="shared" si="1"/>
        <v>113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2</v>
      </c>
      <c r="G9" s="129">
        <f t="shared" si="1"/>
        <v>113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2</v>
      </c>
      <c r="G10" s="129">
        <f t="shared" si="1"/>
        <v>113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2</v>
      </c>
      <c r="G11" s="129">
        <f t="shared" si="1"/>
        <v>113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2</v>
      </c>
      <c r="G12" s="129">
        <f t="shared" si="1"/>
        <v>113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2</v>
      </c>
      <c r="G13" s="129">
        <f t="shared" si="1"/>
        <v>113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2</v>
      </c>
      <c r="G14" s="129">
        <f t="shared" si="1"/>
        <v>113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2</v>
      </c>
      <c r="G15" s="129">
        <f t="shared" si="1"/>
        <v>113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2</v>
      </c>
      <c r="G16" s="129">
        <f t="shared" si="1"/>
        <v>113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2</v>
      </c>
      <c r="G17" s="129">
        <f t="shared" si="1"/>
        <v>113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2</v>
      </c>
      <c r="G18" s="129">
        <f t="shared" si="1"/>
        <v>113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2</v>
      </c>
      <c r="G19" s="129">
        <f t="shared" si="1"/>
        <v>113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2</v>
      </c>
      <c r="G20" s="129">
        <f t="shared" si="1"/>
        <v>113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2</v>
      </c>
      <c r="G21" s="129">
        <f t="shared" si="1"/>
        <v>113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2</v>
      </c>
      <c r="G22" s="129">
        <f t="shared" si="1"/>
        <v>113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2</v>
      </c>
      <c r="G23" s="129">
        <f t="shared" si="1"/>
        <v>113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2</v>
      </c>
      <c r="G24" s="129">
        <f t="shared" si="1"/>
        <v>113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2</v>
      </c>
      <c r="G25" s="129">
        <f t="shared" si="1"/>
        <v>113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2</v>
      </c>
      <c r="G26" s="129">
        <f t="shared" si="1"/>
        <v>113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2</v>
      </c>
      <c r="G27" s="129">
        <f t="shared" si="1"/>
        <v>113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2</v>
      </c>
      <c r="G28" s="129">
        <f t="shared" si="1"/>
        <v>113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2</v>
      </c>
      <c r="G29" s="129">
        <f t="shared" si="1"/>
        <v>113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2</v>
      </c>
      <c r="G30" s="129">
        <f t="shared" si="1"/>
        <v>113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2</v>
      </c>
      <c r="G31" s="129">
        <f t="shared" si="1"/>
        <v>113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2</v>
      </c>
      <c r="G32" s="129">
        <f t="shared" si="1"/>
        <v>113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2</v>
      </c>
      <c r="G33" s="129">
        <f t="shared" si="1"/>
        <v>113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2</v>
      </c>
      <c r="G34" s="129">
        <f t="shared" si="1"/>
        <v>113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2</v>
      </c>
      <c r="G35" s="129">
        <f t="shared" si="1"/>
        <v>113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2</v>
      </c>
      <c r="G36" s="129">
        <f t="shared" si="1"/>
        <v>113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2</v>
      </c>
      <c r="G37" s="129">
        <f t="shared" si="1"/>
        <v>113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2</v>
      </c>
      <c r="G38" s="129">
        <f t="shared" si="1"/>
        <v>113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2</v>
      </c>
      <c r="G39" s="129">
        <f t="shared" si="1"/>
        <v>113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2</v>
      </c>
      <c r="G40" s="129">
        <f t="shared" si="1"/>
        <v>113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2</v>
      </c>
      <c r="G41" s="129">
        <f t="shared" si="1"/>
        <v>113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2</v>
      </c>
      <c r="G42" s="129">
        <f t="shared" si="1"/>
        <v>113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2</v>
      </c>
      <c r="G43" s="129">
        <f t="shared" si="1"/>
        <v>113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2</v>
      </c>
      <c r="G44" s="129">
        <f t="shared" si="1"/>
        <v>113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2</v>
      </c>
      <c r="G45" s="129">
        <f t="shared" si="1"/>
        <v>113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2</v>
      </c>
      <c r="G46" s="129">
        <f t="shared" si="1"/>
        <v>113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2</v>
      </c>
      <c r="G47" s="129">
        <f t="shared" si="1"/>
        <v>113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2</v>
      </c>
      <c r="G48" s="129">
        <f t="shared" si="1"/>
        <v>113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2</v>
      </c>
      <c r="G49" s="129">
        <f t="shared" si="1"/>
        <v>113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2</v>
      </c>
      <c r="G50" s="129">
        <f t="shared" si="1"/>
        <v>113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2</v>
      </c>
      <c r="G51" s="129">
        <f t="shared" si="1"/>
        <v>113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2</v>
      </c>
      <c r="G52" s="129">
        <f t="shared" si="1"/>
        <v>113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2</v>
      </c>
      <c r="G53" s="129">
        <f t="shared" si="1"/>
        <v>113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2</v>
      </c>
      <c r="G54" s="129">
        <f t="shared" si="1"/>
        <v>113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2</v>
      </c>
      <c r="G55" s="129">
        <f t="shared" si="1"/>
        <v>113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2</v>
      </c>
      <c r="G56" s="129">
        <f t="shared" si="1"/>
        <v>113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2</v>
      </c>
      <c r="G57" s="129">
        <f t="shared" si="1"/>
        <v>113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2</v>
      </c>
      <c r="G58" s="129">
        <f t="shared" si="1"/>
        <v>113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2</v>
      </c>
      <c r="G59" s="129">
        <f t="shared" si="1"/>
        <v>113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2</v>
      </c>
      <c r="G60" s="129">
        <f t="shared" si="1"/>
        <v>113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2</v>
      </c>
      <c r="G61" s="129">
        <f t="shared" si="1"/>
        <v>113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2</v>
      </c>
      <c r="G62" s="129">
        <f t="shared" si="1"/>
        <v>113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2</v>
      </c>
      <c r="G63" s="129">
        <f t="shared" si="1"/>
        <v>113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2</v>
      </c>
      <c r="G64" s="129">
        <f t="shared" si="1"/>
        <v>113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2</v>
      </c>
      <c r="G65" s="129">
        <f t="shared" si="1"/>
        <v>113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2</v>
      </c>
      <c r="G66" s="129">
        <f t="shared" si="1"/>
        <v>113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2</v>
      </c>
      <c r="G67" s="129">
        <f t="shared" si="1"/>
        <v>113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2</v>
      </c>
      <c r="G68" s="129">
        <f aca="true" t="shared" si="3" ref="G68:G82">DATEDIF(E68,"09.05.2013","y")</f>
        <v>113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2</v>
      </c>
      <c r="G69" s="129">
        <f t="shared" si="3"/>
        <v>113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2</v>
      </c>
      <c r="G70" s="129">
        <f t="shared" si="3"/>
        <v>113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2</v>
      </c>
      <c r="G71" s="129">
        <f t="shared" si="3"/>
        <v>113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2</v>
      </c>
      <c r="G72" s="129">
        <f t="shared" si="3"/>
        <v>113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2</v>
      </c>
      <c r="G73" s="129">
        <f t="shared" si="3"/>
        <v>113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2</v>
      </c>
      <c r="G74" s="129">
        <f t="shared" si="3"/>
        <v>113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2</v>
      </c>
      <c r="G75" s="129">
        <f t="shared" si="3"/>
        <v>113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2</v>
      </c>
      <c r="G76" s="129">
        <f t="shared" si="3"/>
        <v>113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2</v>
      </c>
      <c r="G77" s="129">
        <f t="shared" si="3"/>
        <v>113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2</v>
      </c>
      <c r="G78" s="129">
        <f t="shared" si="3"/>
        <v>113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2</v>
      </c>
      <c r="G79" s="129">
        <f t="shared" si="3"/>
        <v>113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2</v>
      </c>
      <c r="G80" s="129">
        <f t="shared" si="3"/>
        <v>113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2</v>
      </c>
      <c r="G81" s="129">
        <f t="shared" si="3"/>
        <v>113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2</v>
      </c>
      <c r="G82" s="129">
        <f t="shared" si="3"/>
        <v>113</v>
      </c>
    </row>
  </sheetData>
  <sheetProtection/>
  <mergeCells count="1">
    <mergeCell ref="A1:G1"/>
  </mergeCells>
  <conditionalFormatting sqref="G3:G82">
    <cfRule type="cellIs" priority="1" dxfId="18" operator="greaterThan" stopIfTrue="1">
      <formula>100</formula>
    </cfRule>
    <cfRule type="cellIs" priority="2" dxfId="19" operator="lessThan" stopIfTrue="1">
      <formula>8</formula>
    </cfRule>
    <cfRule type="cellIs" priority="3" dxfId="19" operator="greaterThan" stopIfTrue="1">
      <formula>9</formula>
    </cfRule>
  </conditionalFormatting>
  <dataValidations count="1">
    <dataValidation type="list" allowBlank="1" showInputMessage="1" showErrorMessage="1" sqref="B3:B82">
      <formula1>ChildIndFem_08_09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8" t="s">
        <v>492</v>
      </c>
      <c r="B1" s="139"/>
      <c r="C1" s="139"/>
      <c r="D1" s="139"/>
      <c r="E1" s="139"/>
      <c r="F1" s="139"/>
      <c r="G1" s="140"/>
    </row>
    <row r="2" spans="1:7" ht="30" customHeight="1">
      <c r="A2" s="46" t="s">
        <v>1</v>
      </c>
      <c r="B2" s="46" t="s">
        <v>172</v>
      </c>
      <c r="C2" s="23" t="s">
        <v>27</v>
      </c>
      <c r="D2" s="46" t="s">
        <v>508</v>
      </c>
      <c r="E2" s="23" t="s">
        <v>28</v>
      </c>
      <c r="F2" s="46" t="s">
        <v>0</v>
      </c>
      <c r="G2" s="48" t="s">
        <v>34</v>
      </c>
    </row>
    <row r="3" spans="1:7" ht="15" customHeight="1">
      <c r="A3" s="70">
        <v>1</v>
      </c>
      <c r="B3" s="24"/>
      <c r="C3" s="24"/>
      <c r="D3" s="24"/>
      <c r="E3" s="67"/>
      <c r="F3" s="71" t="s">
        <v>2</v>
      </c>
      <c r="G3" s="129">
        <f>DATEDIF(E3,"09.05.2013","y")</f>
        <v>113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2</v>
      </c>
      <c r="G4" s="129">
        <f aca="true" t="shared" si="1" ref="G4:G67">DATEDIF(E4,"09.05.2013","y")</f>
        <v>113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2</v>
      </c>
      <c r="G5" s="129">
        <f t="shared" si="1"/>
        <v>113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2</v>
      </c>
      <c r="G6" s="129">
        <f t="shared" si="1"/>
        <v>113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2</v>
      </c>
      <c r="G7" s="129">
        <f t="shared" si="1"/>
        <v>113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2</v>
      </c>
      <c r="G8" s="129">
        <f t="shared" si="1"/>
        <v>113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2</v>
      </c>
      <c r="G9" s="129">
        <f t="shared" si="1"/>
        <v>113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2</v>
      </c>
      <c r="G10" s="129">
        <f t="shared" si="1"/>
        <v>113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2</v>
      </c>
      <c r="G11" s="129">
        <f t="shared" si="1"/>
        <v>113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2</v>
      </c>
      <c r="G12" s="129">
        <f t="shared" si="1"/>
        <v>113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2</v>
      </c>
      <c r="G13" s="129">
        <f t="shared" si="1"/>
        <v>113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2</v>
      </c>
      <c r="G14" s="129">
        <f t="shared" si="1"/>
        <v>113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2</v>
      </c>
      <c r="G15" s="129">
        <f t="shared" si="1"/>
        <v>113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2</v>
      </c>
      <c r="G16" s="129">
        <f t="shared" si="1"/>
        <v>113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2</v>
      </c>
      <c r="G17" s="129">
        <f t="shared" si="1"/>
        <v>113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2</v>
      </c>
      <c r="G18" s="129">
        <f t="shared" si="1"/>
        <v>113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2</v>
      </c>
      <c r="G19" s="129">
        <f t="shared" si="1"/>
        <v>113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2</v>
      </c>
      <c r="G20" s="129">
        <f t="shared" si="1"/>
        <v>113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2</v>
      </c>
      <c r="G21" s="129">
        <f t="shared" si="1"/>
        <v>113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2</v>
      </c>
      <c r="G22" s="129">
        <f t="shared" si="1"/>
        <v>113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2</v>
      </c>
      <c r="G23" s="129">
        <f t="shared" si="1"/>
        <v>113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2</v>
      </c>
      <c r="G24" s="129">
        <f t="shared" si="1"/>
        <v>113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2</v>
      </c>
      <c r="G25" s="129">
        <f t="shared" si="1"/>
        <v>113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2</v>
      </c>
      <c r="G26" s="129">
        <f t="shared" si="1"/>
        <v>113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2</v>
      </c>
      <c r="G27" s="129">
        <f t="shared" si="1"/>
        <v>113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2</v>
      </c>
      <c r="G28" s="129">
        <f t="shared" si="1"/>
        <v>113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2</v>
      </c>
      <c r="G29" s="129">
        <f t="shared" si="1"/>
        <v>113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2</v>
      </c>
      <c r="G30" s="129">
        <f t="shared" si="1"/>
        <v>113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2</v>
      </c>
      <c r="G31" s="129">
        <f t="shared" si="1"/>
        <v>113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2</v>
      </c>
      <c r="G32" s="129">
        <f t="shared" si="1"/>
        <v>113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2</v>
      </c>
      <c r="G33" s="129">
        <f t="shared" si="1"/>
        <v>113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2</v>
      </c>
      <c r="G34" s="129">
        <f t="shared" si="1"/>
        <v>113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2</v>
      </c>
      <c r="G35" s="129">
        <f t="shared" si="1"/>
        <v>113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2</v>
      </c>
      <c r="G36" s="129">
        <f t="shared" si="1"/>
        <v>113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2</v>
      </c>
      <c r="G37" s="129">
        <f t="shared" si="1"/>
        <v>113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2</v>
      </c>
      <c r="G38" s="129">
        <f t="shared" si="1"/>
        <v>113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2</v>
      </c>
      <c r="G39" s="129">
        <f t="shared" si="1"/>
        <v>113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2</v>
      </c>
      <c r="G40" s="129">
        <f t="shared" si="1"/>
        <v>113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2</v>
      </c>
      <c r="G41" s="129">
        <f t="shared" si="1"/>
        <v>113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2</v>
      </c>
      <c r="G42" s="129">
        <f t="shared" si="1"/>
        <v>113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2</v>
      </c>
      <c r="G43" s="129">
        <f t="shared" si="1"/>
        <v>113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2</v>
      </c>
      <c r="G44" s="129">
        <f t="shared" si="1"/>
        <v>113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2</v>
      </c>
      <c r="G45" s="129">
        <f t="shared" si="1"/>
        <v>113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2</v>
      </c>
      <c r="G46" s="129">
        <f t="shared" si="1"/>
        <v>113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2</v>
      </c>
      <c r="G47" s="129">
        <f t="shared" si="1"/>
        <v>113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2</v>
      </c>
      <c r="G48" s="129">
        <f t="shared" si="1"/>
        <v>113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2</v>
      </c>
      <c r="G49" s="129">
        <f t="shared" si="1"/>
        <v>113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2</v>
      </c>
      <c r="G50" s="129">
        <f t="shared" si="1"/>
        <v>113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2</v>
      </c>
      <c r="G51" s="129">
        <f t="shared" si="1"/>
        <v>113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2</v>
      </c>
      <c r="G52" s="129">
        <f t="shared" si="1"/>
        <v>113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2</v>
      </c>
      <c r="G53" s="129">
        <f t="shared" si="1"/>
        <v>113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2</v>
      </c>
      <c r="G54" s="129">
        <f t="shared" si="1"/>
        <v>113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2</v>
      </c>
      <c r="G55" s="129">
        <f t="shared" si="1"/>
        <v>113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2</v>
      </c>
      <c r="G56" s="129">
        <f t="shared" si="1"/>
        <v>113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2</v>
      </c>
      <c r="G57" s="129">
        <f t="shared" si="1"/>
        <v>113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2</v>
      </c>
      <c r="G58" s="129">
        <f t="shared" si="1"/>
        <v>113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2</v>
      </c>
      <c r="G59" s="129">
        <f t="shared" si="1"/>
        <v>113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2</v>
      </c>
      <c r="G60" s="129">
        <f t="shared" si="1"/>
        <v>113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2</v>
      </c>
      <c r="G61" s="129">
        <f t="shared" si="1"/>
        <v>113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2</v>
      </c>
      <c r="G62" s="129">
        <f t="shared" si="1"/>
        <v>113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2</v>
      </c>
      <c r="G63" s="129">
        <f t="shared" si="1"/>
        <v>113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2</v>
      </c>
      <c r="G64" s="129">
        <f t="shared" si="1"/>
        <v>113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2</v>
      </c>
      <c r="G65" s="129">
        <f t="shared" si="1"/>
        <v>113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2</v>
      </c>
      <c r="G66" s="129">
        <f t="shared" si="1"/>
        <v>113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2</v>
      </c>
      <c r="G67" s="129">
        <f t="shared" si="1"/>
        <v>113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2</v>
      </c>
      <c r="G68" s="129">
        <f aca="true" t="shared" si="3" ref="G68:G82">DATEDIF(E68,"09.05.2013","y")</f>
        <v>113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2</v>
      </c>
      <c r="G69" s="129">
        <f t="shared" si="3"/>
        <v>113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2</v>
      </c>
      <c r="G70" s="129">
        <f t="shared" si="3"/>
        <v>113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2</v>
      </c>
      <c r="G71" s="129">
        <f t="shared" si="3"/>
        <v>113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2</v>
      </c>
      <c r="G72" s="129">
        <f t="shared" si="3"/>
        <v>113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2</v>
      </c>
      <c r="G73" s="129">
        <f t="shared" si="3"/>
        <v>113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2</v>
      </c>
      <c r="G74" s="129">
        <f t="shared" si="3"/>
        <v>113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2</v>
      </c>
      <c r="G75" s="129">
        <f t="shared" si="3"/>
        <v>113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2</v>
      </c>
      <c r="G76" s="129">
        <f t="shared" si="3"/>
        <v>113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2</v>
      </c>
      <c r="G77" s="129">
        <f t="shared" si="3"/>
        <v>113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2</v>
      </c>
      <c r="G78" s="129">
        <f t="shared" si="3"/>
        <v>113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2</v>
      </c>
      <c r="G79" s="129">
        <f t="shared" si="3"/>
        <v>113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2</v>
      </c>
      <c r="G80" s="129">
        <f t="shared" si="3"/>
        <v>113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2</v>
      </c>
      <c r="G81" s="129">
        <f t="shared" si="3"/>
        <v>113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2</v>
      </c>
      <c r="G82" s="129">
        <f t="shared" si="3"/>
        <v>113</v>
      </c>
    </row>
  </sheetData>
  <sheetProtection/>
  <mergeCells count="1">
    <mergeCell ref="A1:G1"/>
  </mergeCells>
  <conditionalFormatting sqref="G3:G82">
    <cfRule type="cellIs" priority="1" dxfId="18" operator="greaterThan" stopIfTrue="1">
      <formula>100</formula>
    </cfRule>
    <cfRule type="cellIs" priority="2" dxfId="19" operator="lessThan" stopIfTrue="1">
      <formula>10</formula>
    </cfRule>
    <cfRule type="cellIs" priority="3" dxfId="19" operator="greaterThan" stopIfTrue="1">
      <formula>11</formula>
    </cfRule>
  </conditionalFormatting>
  <dataValidations count="2">
    <dataValidation type="list" allowBlank="1" showInputMessage="1" showErrorMessage="1" sqref="B3">
      <formula1>ChildIndFem_10_11</formula1>
    </dataValidation>
    <dataValidation type="list" allowBlank="1" showInputMessage="1" showErrorMessage="1" sqref="B4:B82">
      <formula1>ChildIndFem_10_11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8" t="s">
        <v>493</v>
      </c>
      <c r="B1" s="139"/>
      <c r="C1" s="139"/>
      <c r="D1" s="139"/>
      <c r="E1" s="139"/>
      <c r="F1" s="139"/>
      <c r="G1" s="140"/>
    </row>
    <row r="2" spans="1:7" ht="30" customHeight="1">
      <c r="A2" s="46" t="s">
        <v>1</v>
      </c>
      <c r="B2" s="46" t="s">
        <v>172</v>
      </c>
      <c r="C2" s="23" t="s">
        <v>27</v>
      </c>
      <c r="D2" s="46" t="s">
        <v>508</v>
      </c>
      <c r="E2" s="23" t="s">
        <v>28</v>
      </c>
      <c r="F2" s="46" t="s">
        <v>0</v>
      </c>
      <c r="G2" s="48" t="s">
        <v>34</v>
      </c>
    </row>
    <row r="3" spans="1:7" ht="15" customHeight="1">
      <c r="A3" s="70">
        <v>1</v>
      </c>
      <c r="B3" s="24"/>
      <c r="C3" s="24"/>
      <c r="D3" s="24"/>
      <c r="E3" s="67"/>
      <c r="F3" s="71" t="s">
        <v>2</v>
      </c>
      <c r="G3" s="129">
        <f>DATEDIF(E3,"09.05.2013","y")</f>
        <v>113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2</v>
      </c>
      <c r="G4" s="129">
        <f aca="true" t="shared" si="1" ref="G4:G67">DATEDIF(E4,"09.05.2013","y")</f>
        <v>113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2</v>
      </c>
      <c r="G5" s="129">
        <f t="shared" si="1"/>
        <v>113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2</v>
      </c>
      <c r="G6" s="129">
        <f t="shared" si="1"/>
        <v>113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2</v>
      </c>
      <c r="G7" s="129">
        <f t="shared" si="1"/>
        <v>113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2</v>
      </c>
      <c r="G8" s="129">
        <f t="shared" si="1"/>
        <v>113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2</v>
      </c>
      <c r="G9" s="129">
        <f t="shared" si="1"/>
        <v>113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2</v>
      </c>
      <c r="G10" s="129">
        <f t="shared" si="1"/>
        <v>113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2</v>
      </c>
      <c r="G11" s="129">
        <f t="shared" si="1"/>
        <v>113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2</v>
      </c>
      <c r="G12" s="129">
        <f t="shared" si="1"/>
        <v>113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2</v>
      </c>
      <c r="G13" s="129">
        <f t="shared" si="1"/>
        <v>113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2</v>
      </c>
      <c r="G14" s="129">
        <f t="shared" si="1"/>
        <v>113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2</v>
      </c>
      <c r="G15" s="129">
        <f t="shared" si="1"/>
        <v>113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2</v>
      </c>
      <c r="G16" s="129">
        <f t="shared" si="1"/>
        <v>113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2</v>
      </c>
      <c r="G17" s="129">
        <f t="shared" si="1"/>
        <v>113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2</v>
      </c>
      <c r="G18" s="129">
        <f t="shared" si="1"/>
        <v>113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2</v>
      </c>
      <c r="G19" s="129">
        <f t="shared" si="1"/>
        <v>113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2</v>
      </c>
      <c r="G20" s="129">
        <f t="shared" si="1"/>
        <v>113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2</v>
      </c>
      <c r="G21" s="129">
        <f t="shared" si="1"/>
        <v>113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2</v>
      </c>
      <c r="G22" s="129">
        <f t="shared" si="1"/>
        <v>113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2</v>
      </c>
      <c r="G23" s="129">
        <f t="shared" si="1"/>
        <v>113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2</v>
      </c>
      <c r="G24" s="129">
        <f t="shared" si="1"/>
        <v>113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2</v>
      </c>
      <c r="G25" s="129">
        <f t="shared" si="1"/>
        <v>113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2</v>
      </c>
      <c r="G26" s="129">
        <f t="shared" si="1"/>
        <v>113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2</v>
      </c>
      <c r="G27" s="129">
        <f t="shared" si="1"/>
        <v>113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2</v>
      </c>
      <c r="G28" s="129">
        <f t="shared" si="1"/>
        <v>113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2</v>
      </c>
      <c r="G29" s="129">
        <f t="shared" si="1"/>
        <v>113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2</v>
      </c>
      <c r="G30" s="129">
        <f t="shared" si="1"/>
        <v>113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2</v>
      </c>
      <c r="G31" s="129">
        <f t="shared" si="1"/>
        <v>113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2</v>
      </c>
      <c r="G32" s="129">
        <f t="shared" si="1"/>
        <v>113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2</v>
      </c>
      <c r="G33" s="129">
        <f t="shared" si="1"/>
        <v>113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2</v>
      </c>
      <c r="G34" s="129">
        <f t="shared" si="1"/>
        <v>113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2</v>
      </c>
      <c r="G35" s="129">
        <f t="shared" si="1"/>
        <v>113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2</v>
      </c>
      <c r="G36" s="129">
        <f t="shared" si="1"/>
        <v>113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2</v>
      </c>
      <c r="G37" s="129">
        <f t="shared" si="1"/>
        <v>113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2</v>
      </c>
      <c r="G38" s="129">
        <f t="shared" si="1"/>
        <v>113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2</v>
      </c>
      <c r="G39" s="129">
        <f t="shared" si="1"/>
        <v>113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2</v>
      </c>
      <c r="G40" s="129">
        <f t="shared" si="1"/>
        <v>113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2</v>
      </c>
      <c r="G41" s="129">
        <f t="shared" si="1"/>
        <v>113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2</v>
      </c>
      <c r="G42" s="129">
        <f t="shared" si="1"/>
        <v>113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2</v>
      </c>
      <c r="G43" s="129">
        <f t="shared" si="1"/>
        <v>113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2</v>
      </c>
      <c r="G44" s="129">
        <f t="shared" si="1"/>
        <v>113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2</v>
      </c>
      <c r="G45" s="129">
        <f t="shared" si="1"/>
        <v>113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2</v>
      </c>
      <c r="G46" s="129">
        <f t="shared" si="1"/>
        <v>113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2</v>
      </c>
      <c r="G47" s="129">
        <f t="shared" si="1"/>
        <v>113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2</v>
      </c>
      <c r="G48" s="129">
        <f t="shared" si="1"/>
        <v>113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2</v>
      </c>
      <c r="G49" s="129">
        <f t="shared" si="1"/>
        <v>113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2</v>
      </c>
      <c r="G50" s="129">
        <f t="shared" si="1"/>
        <v>113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2</v>
      </c>
      <c r="G51" s="129">
        <f t="shared" si="1"/>
        <v>113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2</v>
      </c>
      <c r="G52" s="129">
        <f t="shared" si="1"/>
        <v>113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2</v>
      </c>
      <c r="G53" s="129">
        <f t="shared" si="1"/>
        <v>113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2</v>
      </c>
      <c r="G54" s="129">
        <f t="shared" si="1"/>
        <v>113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2</v>
      </c>
      <c r="G55" s="129">
        <f t="shared" si="1"/>
        <v>113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2</v>
      </c>
      <c r="G56" s="129">
        <f t="shared" si="1"/>
        <v>113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2</v>
      </c>
      <c r="G57" s="129">
        <f t="shared" si="1"/>
        <v>113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2</v>
      </c>
      <c r="G58" s="129">
        <f t="shared" si="1"/>
        <v>113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2</v>
      </c>
      <c r="G59" s="129">
        <f t="shared" si="1"/>
        <v>113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2</v>
      </c>
      <c r="G60" s="129">
        <f t="shared" si="1"/>
        <v>113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2</v>
      </c>
      <c r="G61" s="129">
        <f t="shared" si="1"/>
        <v>113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2</v>
      </c>
      <c r="G62" s="129">
        <f t="shared" si="1"/>
        <v>113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2</v>
      </c>
      <c r="G63" s="129">
        <f t="shared" si="1"/>
        <v>113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2</v>
      </c>
      <c r="G64" s="129">
        <f t="shared" si="1"/>
        <v>113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2</v>
      </c>
      <c r="G65" s="129">
        <f t="shared" si="1"/>
        <v>113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2</v>
      </c>
      <c r="G66" s="129">
        <f t="shared" si="1"/>
        <v>113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2</v>
      </c>
      <c r="G67" s="129">
        <f t="shared" si="1"/>
        <v>113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2</v>
      </c>
      <c r="G68" s="129">
        <f aca="true" t="shared" si="3" ref="G68:G82">DATEDIF(E68,"09.05.2013","y")</f>
        <v>113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2</v>
      </c>
      <c r="G69" s="129">
        <f t="shared" si="3"/>
        <v>113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2</v>
      </c>
      <c r="G70" s="129">
        <f t="shared" si="3"/>
        <v>113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2</v>
      </c>
      <c r="G71" s="129">
        <f t="shared" si="3"/>
        <v>113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2</v>
      </c>
      <c r="G72" s="129">
        <f t="shared" si="3"/>
        <v>113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2</v>
      </c>
      <c r="G73" s="129">
        <f t="shared" si="3"/>
        <v>113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2</v>
      </c>
      <c r="G74" s="129">
        <f t="shared" si="3"/>
        <v>113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2</v>
      </c>
      <c r="G75" s="129">
        <f t="shared" si="3"/>
        <v>113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2</v>
      </c>
      <c r="G76" s="129">
        <f t="shared" si="3"/>
        <v>113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2</v>
      </c>
      <c r="G77" s="129">
        <f t="shared" si="3"/>
        <v>113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2</v>
      </c>
      <c r="G78" s="129">
        <f t="shared" si="3"/>
        <v>113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2</v>
      </c>
      <c r="G79" s="129">
        <f t="shared" si="3"/>
        <v>113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2</v>
      </c>
      <c r="G80" s="129">
        <f t="shared" si="3"/>
        <v>113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2</v>
      </c>
      <c r="G81" s="129">
        <f t="shared" si="3"/>
        <v>113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2</v>
      </c>
      <c r="G82" s="129">
        <f t="shared" si="3"/>
        <v>113</v>
      </c>
    </row>
  </sheetData>
  <sheetProtection/>
  <mergeCells count="1">
    <mergeCell ref="A1:G1"/>
  </mergeCells>
  <conditionalFormatting sqref="G3:G82">
    <cfRule type="cellIs" priority="1" dxfId="18" operator="greaterThan" stopIfTrue="1">
      <formula>100</formula>
    </cfRule>
    <cfRule type="cellIs" priority="2" dxfId="19" operator="lessThan" stopIfTrue="1">
      <formula>12</formula>
    </cfRule>
    <cfRule type="cellIs" priority="3" dxfId="19" operator="greaterThan" stopIfTrue="1">
      <formula>13</formula>
    </cfRule>
  </conditionalFormatting>
  <dataValidations count="1">
    <dataValidation type="list" allowBlank="1" showInputMessage="1" showErrorMessage="1" sqref="B3:B82">
      <formula1>ChildIndFem_12_13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8" t="s">
        <v>494</v>
      </c>
      <c r="B1" s="139"/>
      <c r="C1" s="139"/>
      <c r="D1" s="139"/>
      <c r="E1" s="139"/>
      <c r="F1" s="139"/>
      <c r="G1" s="140"/>
    </row>
    <row r="2" spans="1:7" ht="30" customHeight="1">
      <c r="A2" s="46" t="s">
        <v>1</v>
      </c>
      <c r="B2" s="46" t="s">
        <v>172</v>
      </c>
      <c r="C2" s="23" t="s">
        <v>27</v>
      </c>
      <c r="D2" s="46" t="s">
        <v>508</v>
      </c>
      <c r="E2" s="23" t="s">
        <v>28</v>
      </c>
      <c r="F2" s="46" t="s">
        <v>0</v>
      </c>
      <c r="G2" s="48" t="s">
        <v>34</v>
      </c>
    </row>
    <row r="3" spans="1:7" ht="15" customHeight="1">
      <c r="A3" s="70">
        <v>1</v>
      </c>
      <c r="B3" s="24"/>
      <c r="C3" s="24"/>
      <c r="D3" s="24"/>
      <c r="E3" s="67"/>
      <c r="F3" s="71" t="s">
        <v>18</v>
      </c>
      <c r="G3" s="129">
        <f>DATEDIF(E3,"09.05.2013","y")</f>
        <v>113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18</v>
      </c>
      <c r="G4" s="129">
        <f aca="true" t="shared" si="1" ref="G4:G67">DATEDIF(E4,"09.05.2013","y")</f>
        <v>113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18</v>
      </c>
      <c r="G5" s="129">
        <f t="shared" si="1"/>
        <v>113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18</v>
      </c>
      <c r="G6" s="129">
        <f t="shared" si="1"/>
        <v>113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18</v>
      </c>
      <c r="G7" s="129">
        <f t="shared" si="1"/>
        <v>113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18</v>
      </c>
      <c r="G8" s="129">
        <f t="shared" si="1"/>
        <v>113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18</v>
      </c>
      <c r="G9" s="129">
        <f t="shared" si="1"/>
        <v>113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18</v>
      </c>
      <c r="G10" s="129">
        <f t="shared" si="1"/>
        <v>113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18</v>
      </c>
      <c r="G11" s="129">
        <f t="shared" si="1"/>
        <v>113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18</v>
      </c>
      <c r="G12" s="129">
        <f t="shared" si="1"/>
        <v>113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18</v>
      </c>
      <c r="G13" s="129">
        <f t="shared" si="1"/>
        <v>113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18</v>
      </c>
      <c r="G14" s="129">
        <f t="shared" si="1"/>
        <v>113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18</v>
      </c>
      <c r="G15" s="129">
        <f t="shared" si="1"/>
        <v>113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18</v>
      </c>
      <c r="G16" s="129">
        <f t="shared" si="1"/>
        <v>113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18</v>
      </c>
      <c r="G17" s="129">
        <f t="shared" si="1"/>
        <v>113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18</v>
      </c>
      <c r="G18" s="129">
        <f t="shared" si="1"/>
        <v>113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18</v>
      </c>
      <c r="G19" s="129">
        <f t="shared" si="1"/>
        <v>113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18</v>
      </c>
      <c r="G20" s="129">
        <f t="shared" si="1"/>
        <v>113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18</v>
      </c>
      <c r="G21" s="129">
        <f t="shared" si="1"/>
        <v>113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18</v>
      </c>
      <c r="G22" s="129">
        <f t="shared" si="1"/>
        <v>113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18</v>
      </c>
      <c r="G23" s="129">
        <f t="shared" si="1"/>
        <v>113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18</v>
      </c>
      <c r="G24" s="129">
        <f t="shared" si="1"/>
        <v>113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18</v>
      </c>
      <c r="G25" s="129">
        <f t="shared" si="1"/>
        <v>113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18</v>
      </c>
      <c r="G26" s="129">
        <f t="shared" si="1"/>
        <v>113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18</v>
      </c>
      <c r="G27" s="129">
        <f t="shared" si="1"/>
        <v>113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18</v>
      </c>
      <c r="G28" s="129">
        <f t="shared" si="1"/>
        <v>113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18</v>
      </c>
      <c r="G29" s="129">
        <f t="shared" si="1"/>
        <v>113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18</v>
      </c>
      <c r="G30" s="129">
        <f t="shared" si="1"/>
        <v>113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18</v>
      </c>
      <c r="G31" s="129">
        <f t="shared" si="1"/>
        <v>113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18</v>
      </c>
      <c r="G32" s="129">
        <f t="shared" si="1"/>
        <v>113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18</v>
      </c>
      <c r="G33" s="129">
        <f t="shared" si="1"/>
        <v>113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18</v>
      </c>
      <c r="G34" s="129">
        <f t="shared" si="1"/>
        <v>113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18</v>
      </c>
      <c r="G35" s="129">
        <f t="shared" si="1"/>
        <v>113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18</v>
      </c>
      <c r="G36" s="129">
        <f t="shared" si="1"/>
        <v>113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18</v>
      </c>
      <c r="G37" s="129">
        <f t="shared" si="1"/>
        <v>113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18</v>
      </c>
      <c r="G38" s="129">
        <f t="shared" si="1"/>
        <v>113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18</v>
      </c>
      <c r="G39" s="129">
        <f t="shared" si="1"/>
        <v>113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18</v>
      </c>
      <c r="G40" s="129">
        <f t="shared" si="1"/>
        <v>113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18</v>
      </c>
      <c r="G41" s="129">
        <f t="shared" si="1"/>
        <v>113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18</v>
      </c>
      <c r="G42" s="129">
        <f t="shared" si="1"/>
        <v>113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18</v>
      </c>
      <c r="G43" s="129">
        <f t="shared" si="1"/>
        <v>113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18</v>
      </c>
      <c r="G44" s="129">
        <f t="shared" si="1"/>
        <v>113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18</v>
      </c>
      <c r="G45" s="129">
        <f t="shared" si="1"/>
        <v>113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18</v>
      </c>
      <c r="G46" s="129">
        <f t="shared" si="1"/>
        <v>113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18</v>
      </c>
      <c r="G47" s="129">
        <f t="shared" si="1"/>
        <v>113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18</v>
      </c>
      <c r="G48" s="129">
        <f t="shared" si="1"/>
        <v>113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18</v>
      </c>
      <c r="G49" s="129">
        <f t="shared" si="1"/>
        <v>113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18</v>
      </c>
      <c r="G50" s="129">
        <f t="shared" si="1"/>
        <v>113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18</v>
      </c>
      <c r="G51" s="129">
        <f t="shared" si="1"/>
        <v>113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18</v>
      </c>
      <c r="G52" s="129">
        <f t="shared" si="1"/>
        <v>113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18</v>
      </c>
      <c r="G53" s="129">
        <f t="shared" si="1"/>
        <v>113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18</v>
      </c>
      <c r="G54" s="129">
        <f t="shared" si="1"/>
        <v>113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18</v>
      </c>
      <c r="G55" s="129">
        <f t="shared" si="1"/>
        <v>113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18</v>
      </c>
      <c r="G56" s="129">
        <f t="shared" si="1"/>
        <v>113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18</v>
      </c>
      <c r="G57" s="129">
        <f t="shared" si="1"/>
        <v>113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18</v>
      </c>
      <c r="G58" s="129">
        <f t="shared" si="1"/>
        <v>113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18</v>
      </c>
      <c r="G59" s="129">
        <f t="shared" si="1"/>
        <v>113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18</v>
      </c>
      <c r="G60" s="129">
        <f t="shared" si="1"/>
        <v>113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18</v>
      </c>
      <c r="G61" s="129">
        <f t="shared" si="1"/>
        <v>113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18</v>
      </c>
      <c r="G62" s="129">
        <f t="shared" si="1"/>
        <v>113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18</v>
      </c>
      <c r="G63" s="129">
        <f t="shared" si="1"/>
        <v>113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18</v>
      </c>
      <c r="G64" s="129">
        <f t="shared" si="1"/>
        <v>113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18</v>
      </c>
      <c r="G65" s="129">
        <f t="shared" si="1"/>
        <v>113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18</v>
      </c>
      <c r="G66" s="129">
        <f t="shared" si="1"/>
        <v>113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18</v>
      </c>
      <c r="G67" s="129">
        <f t="shared" si="1"/>
        <v>113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18</v>
      </c>
      <c r="G68" s="129">
        <f aca="true" t="shared" si="3" ref="G68:G82">DATEDIF(E68,"09.05.2013","y")</f>
        <v>113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18</v>
      </c>
      <c r="G69" s="129">
        <f t="shared" si="3"/>
        <v>113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18</v>
      </c>
      <c r="G70" s="129">
        <f t="shared" si="3"/>
        <v>113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18</v>
      </c>
      <c r="G71" s="129">
        <f t="shared" si="3"/>
        <v>113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18</v>
      </c>
      <c r="G72" s="129">
        <f t="shared" si="3"/>
        <v>113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18</v>
      </c>
      <c r="G73" s="129">
        <f t="shared" si="3"/>
        <v>113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18</v>
      </c>
      <c r="G74" s="129">
        <f t="shared" si="3"/>
        <v>113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18</v>
      </c>
      <c r="G75" s="129">
        <f t="shared" si="3"/>
        <v>113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18</v>
      </c>
      <c r="G76" s="129">
        <f t="shared" si="3"/>
        <v>113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18</v>
      </c>
      <c r="G77" s="129">
        <f t="shared" si="3"/>
        <v>113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18</v>
      </c>
      <c r="G78" s="129">
        <f t="shared" si="3"/>
        <v>113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18</v>
      </c>
      <c r="G79" s="129">
        <f t="shared" si="3"/>
        <v>113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18</v>
      </c>
      <c r="G80" s="129">
        <f t="shared" si="3"/>
        <v>113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18</v>
      </c>
      <c r="G81" s="129">
        <f t="shared" si="3"/>
        <v>113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18</v>
      </c>
      <c r="G82" s="129">
        <f t="shared" si="3"/>
        <v>113</v>
      </c>
    </row>
  </sheetData>
  <sheetProtection/>
  <mergeCells count="1">
    <mergeCell ref="A1:G1"/>
  </mergeCells>
  <conditionalFormatting sqref="G3:G82">
    <cfRule type="cellIs" priority="1" dxfId="18" operator="greaterThan" stopIfTrue="1">
      <formula>100</formula>
    </cfRule>
    <cfRule type="cellIs" priority="2" dxfId="19" operator="lessThan" stopIfTrue="1">
      <formula>8</formula>
    </cfRule>
    <cfRule type="cellIs" priority="3" dxfId="19" operator="greaterThan" stopIfTrue="1">
      <formula>9</formula>
    </cfRule>
  </conditionalFormatting>
  <dataValidations count="1">
    <dataValidation type="list" allowBlank="1" showInputMessage="1" showErrorMessage="1" sqref="B3:B82">
      <formula1>ChildIndMale_08_09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8" t="s">
        <v>495</v>
      </c>
      <c r="B1" s="139"/>
      <c r="C1" s="139"/>
      <c r="D1" s="139"/>
      <c r="E1" s="139"/>
      <c r="F1" s="139"/>
      <c r="G1" s="140"/>
    </row>
    <row r="2" spans="1:7" ht="30" customHeight="1">
      <c r="A2" s="46" t="s">
        <v>1</v>
      </c>
      <c r="B2" s="46" t="s">
        <v>172</v>
      </c>
      <c r="C2" s="23" t="s">
        <v>27</v>
      </c>
      <c r="D2" s="46" t="s">
        <v>508</v>
      </c>
      <c r="E2" s="23" t="s">
        <v>28</v>
      </c>
      <c r="F2" s="46" t="s">
        <v>0</v>
      </c>
      <c r="G2" s="48" t="s">
        <v>34</v>
      </c>
    </row>
    <row r="3" spans="1:7" ht="15" customHeight="1">
      <c r="A3" s="70">
        <v>1</v>
      </c>
      <c r="B3" s="24"/>
      <c r="C3" s="24"/>
      <c r="D3" s="24"/>
      <c r="E3" s="67"/>
      <c r="F3" s="71" t="s">
        <v>18</v>
      </c>
      <c r="G3" s="129">
        <f>DATEDIF(E3,"09.05.2013","y")</f>
        <v>113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18</v>
      </c>
      <c r="G4" s="129">
        <f aca="true" t="shared" si="1" ref="G4:G67">DATEDIF(E4,"09.05.2013","y")</f>
        <v>113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18</v>
      </c>
      <c r="G5" s="129">
        <f t="shared" si="1"/>
        <v>113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18</v>
      </c>
      <c r="G6" s="129">
        <f t="shared" si="1"/>
        <v>113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18</v>
      </c>
      <c r="G7" s="129">
        <f t="shared" si="1"/>
        <v>113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18</v>
      </c>
      <c r="G8" s="129">
        <f t="shared" si="1"/>
        <v>113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18</v>
      </c>
      <c r="G9" s="129">
        <f t="shared" si="1"/>
        <v>113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18</v>
      </c>
      <c r="G10" s="129">
        <f t="shared" si="1"/>
        <v>113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18</v>
      </c>
      <c r="G11" s="129">
        <f t="shared" si="1"/>
        <v>113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18</v>
      </c>
      <c r="G12" s="129">
        <f t="shared" si="1"/>
        <v>113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18</v>
      </c>
      <c r="G13" s="129">
        <f t="shared" si="1"/>
        <v>113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18</v>
      </c>
      <c r="G14" s="129">
        <f t="shared" si="1"/>
        <v>113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18</v>
      </c>
      <c r="G15" s="129">
        <f t="shared" si="1"/>
        <v>113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18</v>
      </c>
      <c r="G16" s="129">
        <f t="shared" si="1"/>
        <v>113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18</v>
      </c>
      <c r="G17" s="129">
        <f t="shared" si="1"/>
        <v>113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18</v>
      </c>
      <c r="G18" s="129">
        <f t="shared" si="1"/>
        <v>113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18</v>
      </c>
      <c r="G19" s="129">
        <f t="shared" si="1"/>
        <v>113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18</v>
      </c>
      <c r="G20" s="129">
        <f t="shared" si="1"/>
        <v>113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18</v>
      </c>
      <c r="G21" s="129">
        <f t="shared" si="1"/>
        <v>113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18</v>
      </c>
      <c r="G22" s="129">
        <f t="shared" si="1"/>
        <v>113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18</v>
      </c>
      <c r="G23" s="129">
        <f t="shared" si="1"/>
        <v>113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18</v>
      </c>
      <c r="G24" s="129">
        <f t="shared" si="1"/>
        <v>113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18</v>
      </c>
      <c r="G25" s="129">
        <f t="shared" si="1"/>
        <v>113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18</v>
      </c>
      <c r="G26" s="129">
        <f t="shared" si="1"/>
        <v>113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18</v>
      </c>
      <c r="G27" s="129">
        <f t="shared" si="1"/>
        <v>113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18</v>
      </c>
      <c r="G28" s="129">
        <f t="shared" si="1"/>
        <v>113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18</v>
      </c>
      <c r="G29" s="129">
        <f t="shared" si="1"/>
        <v>113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18</v>
      </c>
      <c r="G30" s="129">
        <f t="shared" si="1"/>
        <v>113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18</v>
      </c>
      <c r="G31" s="129">
        <f t="shared" si="1"/>
        <v>113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18</v>
      </c>
      <c r="G32" s="129">
        <f t="shared" si="1"/>
        <v>113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18</v>
      </c>
      <c r="G33" s="129">
        <f t="shared" si="1"/>
        <v>113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18</v>
      </c>
      <c r="G34" s="129">
        <f t="shared" si="1"/>
        <v>113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18</v>
      </c>
      <c r="G35" s="129">
        <f t="shared" si="1"/>
        <v>113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18</v>
      </c>
      <c r="G36" s="129">
        <f t="shared" si="1"/>
        <v>113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18</v>
      </c>
      <c r="G37" s="129">
        <f t="shared" si="1"/>
        <v>113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18</v>
      </c>
      <c r="G38" s="129">
        <f t="shared" si="1"/>
        <v>113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18</v>
      </c>
      <c r="G39" s="129">
        <f t="shared" si="1"/>
        <v>113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18</v>
      </c>
      <c r="G40" s="129">
        <f t="shared" si="1"/>
        <v>113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18</v>
      </c>
      <c r="G41" s="129">
        <f t="shared" si="1"/>
        <v>113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18</v>
      </c>
      <c r="G42" s="129">
        <f t="shared" si="1"/>
        <v>113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18</v>
      </c>
      <c r="G43" s="129">
        <f t="shared" si="1"/>
        <v>113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18</v>
      </c>
      <c r="G44" s="129">
        <f t="shared" si="1"/>
        <v>113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18</v>
      </c>
      <c r="G45" s="129">
        <f t="shared" si="1"/>
        <v>113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18</v>
      </c>
      <c r="G46" s="129">
        <f t="shared" si="1"/>
        <v>113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18</v>
      </c>
      <c r="G47" s="129">
        <f t="shared" si="1"/>
        <v>113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18</v>
      </c>
      <c r="G48" s="129">
        <f t="shared" si="1"/>
        <v>113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18</v>
      </c>
      <c r="G49" s="129">
        <f t="shared" si="1"/>
        <v>113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18</v>
      </c>
      <c r="G50" s="129">
        <f t="shared" si="1"/>
        <v>113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18</v>
      </c>
      <c r="G51" s="129">
        <f t="shared" si="1"/>
        <v>113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18</v>
      </c>
      <c r="G52" s="129">
        <f t="shared" si="1"/>
        <v>113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18</v>
      </c>
      <c r="G53" s="129">
        <f t="shared" si="1"/>
        <v>113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18</v>
      </c>
      <c r="G54" s="129">
        <f t="shared" si="1"/>
        <v>113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18</v>
      </c>
      <c r="G55" s="129">
        <f t="shared" si="1"/>
        <v>113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18</v>
      </c>
      <c r="G56" s="129">
        <f t="shared" si="1"/>
        <v>113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18</v>
      </c>
      <c r="G57" s="129">
        <f t="shared" si="1"/>
        <v>113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18</v>
      </c>
      <c r="G58" s="129">
        <f t="shared" si="1"/>
        <v>113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18</v>
      </c>
      <c r="G59" s="129">
        <f t="shared" si="1"/>
        <v>113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18</v>
      </c>
      <c r="G60" s="129">
        <f t="shared" si="1"/>
        <v>113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18</v>
      </c>
      <c r="G61" s="129">
        <f t="shared" si="1"/>
        <v>113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18</v>
      </c>
      <c r="G62" s="129">
        <f t="shared" si="1"/>
        <v>113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18</v>
      </c>
      <c r="G63" s="129">
        <f t="shared" si="1"/>
        <v>113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18</v>
      </c>
      <c r="G64" s="129">
        <f t="shared" si="1"/>
        <v>113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18</v>
      </c>
      <c r="G65" s="129">
        <f t="shared" si="1"/>
        <v>113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18</v>
      </c>
      <c r="G66" s="129">
        <f t="shared" si="1"/>
        <v>113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18</v>
      </c>
      <c r="G67" s="129">
        <f t="shared" si="1"/>
        <v>113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18</v>
      </c>
      <c r="G68" s="129">
        <f aca="true" t="shared" si="3" ref="G68:G82">DATEDIF(E68,"09.05.2013","y")</f>
        <v>113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18</v>
      </c>
      <c r="G69" s="129">
        <f t="shared" si="3"/>
        <v>113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18</v>
      </c>
      <c r="G70" s="129">
        <f t="shared" si="3"/>
        <v>113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18</v>
      </c>
      <c r="G71" s="129">
        <f t="shared" si="3"/>
        <v>113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18</v>
      </c>
      <c r="G72" s="129">
        <f t="shared" si="3"/>
        <v>113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18</v>
      </c>
      <c r="G73" s="129">
        <f t="shared" si="3"/>
        <v>113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18</v>
      </c>
      <c r="G74" s="129">
        <f t="shared" si="3"/>
        <v>113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18</v>
      </c>
      <c r="G75" s="129">
        <f t="shared" si="3"/>
        <v>113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18</v>
      </c>
      <c r="G76" s="129">
        <f t="shared" si="3"/>
        <v>113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18</v>
      </c>
      <c r="G77" s="129">
        <f t="shared" si="3"/>
        <v>113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18</v>
      </c>
      <c r="G78" s="129">
        <f t="shared" si="3"/>
        <v>113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18</v>
      </c>
      <c r="G79" s="129">
        <f t="shared" si="3"/>
        <v>113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18</v>
      </c>
      <c r="G80" s="129">
        <f t="shared" si="3"/>
        <v>113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18</v>
      </c>
      <c r="G81" s="129">
        <f t="shared" si="3"/>
        <v>113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18</v>
      </c>
      <c r="G82" s="129">
        <f t="shared" si="3"/>
        <v>113</v>
      </c>
    </row>
  </sheetData>
  <sheetProtection/>
  <mergeCells count="1">
    <mergeCell ref="A1:G1"/>
  </mergeCells>
  <conditionalFormatting sqref="G3:G82">
    <cfRule type="cellIs" priority="1" dxfId="18" operator="greaterThan" stopIfTrue="1">
      <formula>100</formula>
    </cfRule>
    <cfRule type="cellIs" priority="2" dxfId="19" operator="lessThan" stopIfTrue="1">
      <formula>10</formula>
    </cfRule>
    <cfRule type="cellIs" priority="3" dxfId="19" operator="greaterThan" stopIfTrue="1">
      <formula>11</formula>
    </cfRule>
  </conditionalFormatting>
  <dataValidations count="1">
    <dataValidation type="list" allowBlank="1" showInputMessage="1" showErrorMessage="1" sqref="B3:B82">
      <formula1>ChildIndMale_10_11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8" t="s">
        <v>496</v>
      </c>
      <c r="B1" s="139"/>
      <c r="C1" s="139"/>
      <c r="D1" s="139"/>
      <c r="E1" s="139"/>
      <c r="F1" s="139"/>
      <c r="G1" s="140"/>
    </row>
    <row r="2" spans="1:7" ht="30" customHeight="1">
      <c r="A2" s="46" t="s">
        <v>1</v>
      </c>
      <c r="B2" s="46" t="s">
        <v>172</v>
      </c>
      <c r="C2" s="23" t="s">
        <v>27</v>
      </c>
      <c r="D2" s="46" t="s">
        <v>508</v>
      </c>
      <c r="E2" s="23" t="s">
        <v>28</v>
      </c>
      <c r="F2" s="46" t="s">
        <v>0</v>
      </c>
      <c r="G2" s="48" t="s">
        <v>34</v>
      </c>
    </row>
    <row r="3" spans="1:7" ht="15" customHeight="1">
      <c r="A3" s="70">
        <v>1</v>
      </c>
      <c r="B3" s="24"/>
      <c r="C3" s="24"/>
      <c r="D3" s="24"/>
      <c r="E3" s="67"/>
      <c r="F3" s="71" t="s">
        <v>18</v>
      </c>
      <c r="G3" s="129">
        <f>DATEDIF(E3,"09.05.2013","y")</f>
        <v>113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18</v>
      </c>
      <c r="G4" s="129">
        <f aca="true" t="shared" si="1" ref="G4:G67">DATEDIF(E4,"09.05.2013","y")</f>
        <v>113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18</v>
      </c>
      <c r="G5" s="129">
        <f t="shared" si="1"/>
        <v>113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18</v>
      </c>
      <c r="G6" s="129">
        <f t="shared" si="1"/>
        <v>113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18</v>
      </c>
      <c r="G7" s="129">
        <f t="shared" si="1"/>
        <v>113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18</v>
      </c>
      <c r="G8" s="129">
        <f t="shared" si="1"/>
        <v>113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18</v>
      </c>
      <c r="G9" s="129">
        <f t="shared" si="1"/>
        <v>113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18</v>
      </c>
      <c r="G10" s="129">
        <f t="shared" si="1"/>
        <v>113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18</v>
      </c>
      <c r="G11" s="129">
        <f t="shared" si="1"/>
        <v>113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18</v>
      </c>
      <c r="G12" s="129">
        <f t="shared" si="1"/>
        <v>113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18</v>
      </c>
      <c r="G13" s="129">
        <f t="shared" si="1"/>
        <v>113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18</v>
      </c>
      <c r="G14" s="129">
        <f t="shared" si="1"/>
        <v>113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18</v>
      </c>
      <c r="G15" s="129">
        <f t="shared" si="1"/>
        <v>113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18</v>
      </c>
      <c r="G16" s="129">
        <f t="shared" si="1"/>
        <v>113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18</v>
      </c>
      <c r="G17" s="129">
        <f t="shared" si="1"/>
        <v>113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18</v>
      </c>
      <c r="G18" s="129">
        <f t="shared" si="1"/>
        <v>113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18</v>
      </c>
      <c r="G19" s="129">
        <f t="shared" si="1"/>
        <v>113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18</v>
      </c>
      <c r="G20" s="129">
        <f t="shared" si="1"/>
        <v>113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18</v>
      </c>
      <c r="G21" s="129">
        <f t="shared" si="1"/>
        <v>113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18</v>
      </c>
      <c r="G22" s="129">
        <f t="shared" si="1"/>
        <v>113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18</v>
      </c>
      <c r="G23" s="129">
        <f t="shared" si="1"/>
        <v>113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18</v>
      </c>
      <c r="G24" s="129">
        <f t="shared" si="1"/>
        <v>113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18</v>
      </c>
      <c r="G25" s="129">
        <f t="shared" si="1"/>
        <v>113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18</v>
      </c>
      <c r="G26" s="129">
        <f t="shared" si="1"/>
        <v>113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18</v>
      </c>
      <c r="G27" s="129">
        <f t="shared" si="1"/>
        <v>113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18</v>
      </c>
      <c r="G28" s="129">
        <f t="shared" si="1"/>
        <v>113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18</v>
      </c>
      <c r="G29" s="129">
        <f t="shared" si="1"/>
        <v>113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18</v>
      </c>
      <c r="G30" s="129">
        <f t="shared" si="1"/>
        <v>113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18</v>
      </c>
      <c r="G31" s="129">
        <f t="shared" si="1"/>
        <v>113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18</v>
      </c>
      <c r="G32" s="129">
        <f t="shared" si="1"/>
        <v>113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18</v>
      </c>
      <c r="G33" s="129">
        <f t="shared" si="1"/>
        <v>113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18</v>
      </c>
      <c r="G34" s="129">
        <f t="shared" si="1"/>
        <v>113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18</v>
      </c>
      <c r="G35" s="129">
        <f t="shared" si="1"/>
        <v>113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18</v>
      </c>
      <c r="G36" s="129">
        <f t="shared" si="1"/>
        <v>113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18</v>
      </c>
      <c r="G37" s="129">
        <f t="shared" si="1"/>
        <v>113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18</v>
      </c>
      <c r="G38" s="129">
        <f t="shared" si="1"/>
        <v>113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18</v>
      </c>
      <c r="G39" s="129">
        <f t="shared" si="1"/>
        <v>113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18</v>
      </c>
      <c r="G40" s="129">
        <f t="shared" si="1"/>
        <v>113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18</v>
      </c>
      <c r="G41" s="129">
        <f t="shared" si="1"/>
        <v>113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18</v>
      </c>
      <c r="G42" s="129">
        <f t="shared" si="1"/>
        <v>113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18</v>
      </c>
      <c r="G43" s="129">
        <f t="shared" si="1"/>
        <v>113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18</v>
      </c>
      <c r="G44" s="129">
        <f t="shared" si="1"/>
        <v>113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18</v>
      </c>
      <c r="G45" s="129">
        <f t="shared" si="1"/>
        <v>113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18</v>
      </c>
      <c r="G46" s="129">
        <f t="shared" si="1"/>
        <v>113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18</v>
      </c>
      <c r="G47" s="129">
        <f t="shared" si="1"/>
        <v>113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18</v>
      </c>
      <c r="G48" s="129">
        <f t="shared" si="1"/>
        <v>113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18</v>
      </c>
      <c r="G49" s="129">
        <f t="shared" si="1"/>
        <v>113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18</v>
      </c>
      <c r="G50" s="129">
        <f t="shared" si="1"/>
        <v>113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18</v>
      </c>
      <c r="G51" s="129">
        <f t="shared" si="1"/>
        <v>113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18</v>
      </c>
      <c r="G52" s="129">
        <f t="shared" si="1"/>
        <v>113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18</v>
      </c>
      <c r="G53" s="129">
        <f t="shared" si="1"/>
        <v>113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18</v>
      </c>
      <c r="G54" s="129">
        <f t="shared" si="1"/>
        <v>113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18</v>
      </c>
      <c r="G55" s="129">
        <f t="shared" si="1"/>
        <v>113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18</v>
      </c>
      <c r="G56" s="129">
        <f t="shared" si="1"/>
        <v>113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18</v>
      </c>
      <c r="G57" s="129">
        <f t="shared" si="1"/>
        <v>113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18</v>
      </c>
      <c r="G58" s="129">
        <f t="shared" si="1"/>
        <v>113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18</v>
      </c>
      <c r="G59" s="129">
        <f t="shared" si="1"/>
        <v>113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18</v>
      </c>
      <c r="G60" s="129">
        <f t="shared" si="1"/>
        <v>113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18</v>
      </c>
      <c r="G61" s="129">
        <f t="shared" si="1"/>
        <v>113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18</v>
      </c>
      <c r="G62" s="129">
        <f t="shared" si="1"/>
        <v>113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18</v>
      </c>
      <c r="G63" s="129">
        <f t="shared" si="1"/>
        <v>113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18</v>
      </c>
      <c r="G64" s="129">
        <f t="shared" si="1"/>
        <v>113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18</v>
      </c>
      <c r="G65" s="129">
        <f t="shared" si="1"/>
        <v>113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18</v>
      </c>
      <c r="G66" s="129">
        <f t="shared" si="1"/>
        <v>113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18</v>
      </c>
      <c r="G67" s="129">
        <f t="shared" si="1"/>
        <v>113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18</v>
      </c>
      <c r="G68" s="129">
        <f aca="true" t="shared" si="3" ref="G68:G82">DATEDIF(E68,"09.05.2013","y")</f>
        <v>113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18</v>
      </c>
      <c r="G69" s="129">
        <f t="shared" si="3"/>
        <v>113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18</v>
      </c>
      <c r="G70" s="129">
        <f t="shared" si="3"/>
        <v>113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18</v>
      </c>
      <c r="G71" s="129">
        <f t="shared" si="3"/>
        <v>113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18</v>
      </c>
      <c r="G72" s="129">
        <f t="shared" si="3"/>
        <v>113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18</v>
      </c>
      <c r="G73" s="129">
        <f t="shared" si="3"/>
        <v>113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18</v>
      </c>
      <c r="G74" s="129">
        <f t="shared" si="3"/>
        <v>113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18</v>
      </c>
      <c r="G75" s="129">
        <f t="shared" si="3"/>
        <v>113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18</v>
      </c>
      <c r="G76" s="129">
        <f t="shared" si="3"/>
        <v>113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18</v>
      </c>
      <c r="G77" s="129">
        <f t="shared" si="3"/>
        <v>113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18</v>
      </c>
      <c r="G78" s="129">
        <f t="shared" si="3"/>
        <v>113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18</v>
      </c>
      <c r="G79" s="129">
        <f t="shared" si="3"/>
        <v>113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18</v>
      </c>
      <c r="G80" s="129">
        <f t="shared" si="3"/>
        <v>113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18</v>
      </c>
      <c r="G81" s="129">
        <f t="shared" si="3"/>
        <v>113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18</v>
      </c>
      <c r="G82" s="129">
        <f t="shared" si="3"/>
        <v>113</v>
      </c>
    </row>
  </sheetData>
  <sheetProtection/>
  <mergeCells count="1">
    <mergeCell ref="A1:G1"/>
  </mergeCells>
  <conditionalFormatting sqref="G3:G82">
    <cfRule type="cellIs" priority="1" dxfId="18" operator="greaterThan" stopIfTrue="1">
      <formula>100</formula>
    </cfRule>
    <cfRule type="cellIs" priority="2" dxfId="19" operator="lessThan" stopIfTrue="1">
      <formula>12</formula>
    </cfRule>
    <cfRule type="cellIs" priority="3" dxfId="19" operator="greaterThan" stopIfTrue="1">
      <formula>13</formula>
    </cfRule>
  </conditionalFormatting>
  <dataValidations count="1">
    <dataValidation type="list" allowBlank="1" showInputMessage="1" showErrorMessage="1" sqref="B3:B82">
      <formula1>ChildIndMale_12_13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.</cp:lastModifiedBy>
  <cp:lastPrinted>2012-01-02T19:01:51Z</cp:lastPrinted>
  <dcterms:created xsi:type="dcterms:W3CDTF">2009-05-06T19:40:27Z</dcterms:created>
  <dcterms:modified xsi:type="dcterms:W3CDTF">2013-01-23T19:51:09Z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